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<sst xmlns="http://schemas.openxmlformats.org/spreadsheetml/2006/main" count="101" uniqueCount="95">
  <si>
    <t>Разходи</t>
  </si>
  <si>
    <t>§</t>
  </si>
  <si>
    <t xml:space="preserve">Заплати и възнаграждения на персонала, нает по трудови и служебни правоотношения </t>
  </si>
  <si>
    <t>Заплати и възнаграждения на персонала, нает по трудови правоотношения</t>
  </si>
  <si>
    <t>01-00</t>
  </si>
  <si>
    <t xml:space="preserve">Други възнаграждения и плащания за персонала </t>
  </si>
  <si>
    <t>02-00</t>
  </si>
  <si>
    <t>Задължителни осигурителни вноски от работодатели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</si>
  <si>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</si>
  <si>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</si>
  <si>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05-00</t>
  </si>
  <si>
    <t>Издръжка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</si>
  <si>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</si>
  <si>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</si>
  <si>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</si>
  <si>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</si>
  <si>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ел.енергия</t>
  </si>
  <si>
    <t>Разходи за външни услуги</t>
  </si>
  <si>
    <t>Командировки в страната</t>
  </si>
  <si>
    <t>01-01</t>
  </si>
  <si>
    <t>02-05</t>
  </si>
  <si>
    <t>05-51</t>
  </si>
  <si>
    <t>05-52</t>
  </si>
  <si>
    <t>05-60</t>
  </si>
  <si>
    <t>05-80</t>
  </si>
  <si>
    <t>10-00</t>
  </si>
  <si>
    <t>10-12</t>
  </si>
  <si>
    <t>10-13</t>
  </si>
  <si>
    <t>10-14</t>
  </si>
  <si>
    <t>10-15</t>
  </si>
  <si>
    <t>10-16</t>
  </si>
  <si>
    <t>10-20</t>
  </si>
  <si>
    <t>10-51</t>
  </si>
  <si>
    <t>Всичко § 1-5:</t>
  </si>
  <si>
    <t>02-09</t>
  </si>
  <si>
    <t>Други плащания-болнични от работодател</t>
  </si>
  <si>
    <t>По прихода:</t>
  </si>
  <si>
    <t>Собствени приходи</t>
  </si>
  <si>
    <t>24-05</t>
  </si>
  <si>
    <t>Приходи от наем на имущество</t>
  </si>
  <si>
    <t>37-02</t>
  </si>
  <si>
    <t>Внесен данък върху приходите от стопанската дейност на бюджетните предприятия</t>
  </si>
  <si>
    <t>19-00</t>
  </si>
  <si>
    <t>Платени данъци, такси и административни санкции</t>
  </si>
  <si>
    <t>40-00</t>
  </si>
  <si>
    <t>Стипендии</t>
  </si>
  <si>
    <t>Общо разходи:</t>
  </si>
  <si>
    <t>69-00</t>
  </si>
  <si>
    <t>Трансфери за поети осигурителни вноски и данъци</t>
  </si>
  <si>
    <t>69-01</t>
  </si>
  <si>
    <t>Трансфери за поети данъци върху доходите на физически лица</t>
  </si>
  <si>
    <t>69-05</t>
  </si>
  <si>
    <t>Трансфери за поети осигурителни вноски за ДОО</t>
  </si>
  <si>
    <t>69-06</t>
  </si>
  <si>
    <t>Трансфери за поети осигурителни вноски за здравно осигуряване</t>
  </si>
  <si>
    <t>69-07</t>
  </si>
  <si>
    <t>Трансфери за поети осигурителни вноски за ДЗПО</t>
  </si>
  <si>
    <t>По разхода:</t>
  </si>
  <si>
    <t>24-00</t>
  </si>
  <si>
    <t>Приходи и доходи от собственост</t>
  </si>
  <si>
    <t>10-62</t>
  </si>
  <si>
    <t>Разходи за застраховки</t>
  </si>
  <si>
    <t>Изготвил:…………………………</t>
  </si>
  <si>
    <t>Катя Лозанова</t>
  </si>
  <si>
    <t>Главен счетоводител</t>
  </si>
  <si>
    <t xml:space="preserve"> ПРОФЕСИОНАЛНА ГИМНАЗИЯ "АКАД.С.П.КОРОЛЬОВ" ДУПНИЦА</t>
  </si>
  <si>
    <t xml:space="preserve">        2600 гр. Дупница, обл. Кюстендил, ул. „Орлинска" 70</t>
  </si>
  <si>
    <t>19-01</t>
  </si>
  <si>
    <t>Платени държавни данъци, такси и административни санкции</t>
  </si>
  <si>
    <t>10-91</t>
  </si>
  <si>
    <t>Други разходи за СБКО</t>
  </si>
  <si>
    <t>СБКО и представително облекло</t>
  </si>
  <si>
    <t>Бюджет за 2019 г.</t>
  </si>
  <si>
    <t>19-81</t>
  </si>
  <si>
    <t>Платени общински данъци, такси и административни санкции</t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</si>
  <si>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</si>
  <si>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1"/>
        <rFont val="Times New Roman"/>
        <family val="1"/>
      </rPr>
      <t>Учителския пенсионен фонд (УчПФ)</t>
    </r>
  </si>
  <si>
    <t>Корекции на бюджета</t>
  </si>
  <si>
    <t>Разходи за външни услуги-пътни ученици</t>
  </si>
  <si>
    <t>Общ бюджет с корекции</t>
  </si>
  <si>
    <t>Преходен остатък</t>
  </si>
  <si>
    <t>10-98</t>
  </si>
  <si>
    <t>Други разходи - преходен остатък</t>
  </si>
  <si>
    <t>02-02</t>
  </si>
  <si>
    <r>
      <t xml:space="preserve">за персонала по </t>
    </r>
    <r>
      <rPr>
        <i/>
        <sz val="12"/>
        <rFont val="Times New Roman CYR"/>
        <family val="0"/>
      </rPr>
      <t>извънтрудови правоотношения</t>
    </r>
  </si>
  <si>
    <t>02-08</t>
  </si>
  <si>
    <t>обезщетения на персонала, с характер на възнаграждение</t>
  </si>
  <si>
    <t>Отчет за изпълнението на бюджета на ПГ "Акад. Сергей П. Корольов" към 31.12.2019 г.</t>
  </si>
  <si>
    <t>изпълнение към 31.12.2019</t>
  </si>
  <si>
    <t>36-00</t>
  </si>
  <si>
    <t>Други приходи</t>
  </si>
  <si>
    <t>36-12</t>
  </si>
  <si>
    <t>Получени други застрахователни обезщетения</t>
  </si>
  <si>
    <t>69-08</t>
  </si>
  <si>
    <t>Корективен трансфер за поети осигурителни вноски и данъци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</si>
</sst>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  <numFmt numFmtId="181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Heba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12" fillId="33" borderId="11" xfId="33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wrapText="1"/>
    </xf>
    <xf numFmtId="0" fontId="12" fillId="33" borderId="11" xfId="33" applyFont="1" applyFill="1" applyBorder="1" applyAlignment="1">
      <alignment horizontal="left" vertical="center" wrapText="1"/>
      <protection/>
    </xf>
    <xf numFmtId="0" fontId="14" fillId="33" borderId="11" xfId="33" applyFont="1" applyFill="1" applyBorder="1" applyAlignment="1">
      <alignment vertical="center" wrapText="1"/>
      <protection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6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6.00390625" style="0" customWidth="1"/>
    <col min="2" max="2" width="37.7109375" style="0" customWidth="1"/>
    <col min="3" max="3" width="11.140625" style="0" customWidth="1"/>
    <col min="4" max="4" width="10.7109375" style="0" customWidth="1"/>
    <col min="5" max="5" width="11.140625" style="0" customWidth="1"/>
    <col min="6" max="6" width="11.7109375" style="0" customWidth="1"/>
    <col min="7" max="7" width="13.140625" style="0" customWidth="1"/>
  </cols>
  <sheetData>
    <row r="2" ht="14.25">
      <c r="B2" s="10" t="s">
        <v>65</v>
      </c>
    </row>
    <row r="3" ht="14.25">
      <c r="B3" s="10" t="s">
        <v>66</v>
      </c>
    </row>
    <row r="5" ht="14.25">
      <c r="B5" s="10" t="s">
        <v>87</v>
      </c>
    </row>
    <row r="6" ht="12.75">
      <c r="B6" s="1"/>
    </row>
    <row r="7" spans="1:7" ht="15">
      <c r="A7" s="12"/>
      <c r="B7" s="10" t="s">
        <v>36</v>
      </c>
      <c r="C7" s="12"/>
      <c r="D7" s="12"/>
      <c r="E7" s="12"/>
      <c r="F7" s="12"/>
      <c r="G7" s="12"/>
    </row>
    <row r="8" spans="1:7" ht="42.75">
      <c r="A8" s="15" t="s">
        <v>1</v>
      </c>
      <c r="B8" s="15" t="s">
        <v>37</v>
      </c>
      <c r="C8" s="16" t="s">
        <v>72</v>
      </c>
      <c r="D8" s="16"/>
      <c r="E8" s="16" t="s">
        <v>77</v>
      </c>
      <c r="F8" s="16" t="s">
        <v>79</v>
      </c>
      <c r="G8" s="16" t="s">
        <v>88</v>
      </c>
    </row>
    <row r="9" spans="1:7" ht="15">
      <c r="A9" s="17"/>
      <c r="B9" s="18"/>
      <c r="C9" s="13">
        <v>7519</v>
      </c>
      <c r="D9" s="13"/>
      <c r="E9" s="13"/>
      <c r="F9" s="13">
        <v>7668</v>
      </c>
      <c r="G9" s="13">
        <v>7668</v>
      </c>
    </row>
    <row r="10" spans="1:7" ht="24.75" customHeight="1">
      <c r="A10" s="19" t="s">
        <v>58</v>
      </c>
      <c r="B10" s="18" t="s">
        <v>59</v>
      </c>
      <c r="C10" s="13">
        <v>7836</v>
      </c>
      <c r="D10" s="13"/>
      <c r="E10" s="13"/>
      <c r="F10" s="13">
        <v>7836</v>
      </c>
      <c r="G10" s="13">
        <v>7836</v>
      </c>
    </row>
    <row r="11" spans="1:7" ht="17.25" customHeight="1">
      <c r="A11" s="20" t="s">
        <v>38</v>
      </c>
      <c r="B11" s="21" t="s">
        <v>39</v>
      </c>
      <c r="C11" s="22">
        <v>7836</v>
      </c>
      <c r="D11" s="22"/>
      <c r="E11" s="22"/>
      <c r="F11" s="22">
        <v>7836</v>
      </c>
      <c r="G11" s="22">
        <v>7836</v>
      </c>
    </row>
    <row r="12" spans="1:7" ht="17.25" customHeight="1">
      <c r="A12" s="23" t="s">
        <v>89</v>
      </c>
      <c r="B12" s="24" t="s">
        <v>90</v>
      </c>
      <c r="C12" s="22">
        <v>0</v>
      </c>
      <c r="D12" s="22"/>
      <c r="E12" s="13">
        <v>149</v>
      </c>
      <c r="F12" s="13">
        <v>149</v>
      </c>
      <c r="G12" s="13">
        <v>149</v>
      </c>
    </row>
    <row r="13" spans="1:7" ht="27" customHeight="1">
      <c r="A13" s="20" t="s">
        <v>91</v>
      </c>
      <c r="B13" s="34" t="s">
        <v>92</v>
      </c>
      <c r="C13" s="22">
        <v>0</v>
      </c>
      <c r="D13" s="22"/>
      <c r="E13" s="22">
        <v>149</v>
      </c>
      <c r="F13" s="22">
        <v>149</v>
      </c>
      <c r="G13" s="22">
        <v>149</v>
      </c>
    </row>
    <row r="14" spans="1:7" ht="45" customHeight="1">
      <c r="A14" s="23" t="s">
        <v>40</v>
      </c>
      <c r="B14" s="24" t="s">
        <v>41</v>
      </c>
      <c r="C14" s="13">
        <v>-317</v>
      </c>
      <c r="D14" s="13"/>
      <c r="E14" s="13"/>
      <c r="F14" s="13">
        <v>-317</v>
      </c>
      <c r="G14" s="13">
        <v>-317</v>
      </c>
    </row>
    <row r="15" spans="1:7" ht="16.5" customHeight="1">
      <c r="A15" s="36"/>
      <c r="B15" s="37"/>
      <c r="C15" s="38"/>
      <c r="D15" s="38"/>
      <c r="E15" s="38"/>
      <c r="F15" s="38"/>
      <c r="G15" s="38"/>
    </row>
    <row r="16" spans="1:7" ht="16.5" customHeight="1">
      <c r="A16" s="12"/>
      <c r="B16" s="27" t="s">
        <v>57</v>
      </c>
      <c r="C16" s="12"/>
      <c r="D16" s="12"/>
      <c r="E16" s="12"/>
      <c r="F16" s="12"/>
      <c r="G16" s="12"/>
    </row>
    <row r="17" spans="1:27" s="2" customFormat="1" ht="45" customHeight="1">
      <c r="A17" s="15" t="s">
        <v>1</v>
      </c>
      <c r="B17" s="15" t="s">
        <v>0</v>
      </c>
      <c r="C17" s="16" t="s">
        <v>72</v>
      </c>
      <c r="D17" s="16" t="s">
        <v>80</v>
      </c>
      <c r="E17" s="16" t="s">
        <v>77</v>
      </c>
      <c r="F17" s="16" t="s">
        <v>79</v>
      </c>
      <c r="G17" s="16" t="s">
        <v>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3" customFormat="1" ht="41.25" customHeight="1">
      <c r="A18" s="17" t="s">
        <v>4</v>
      </c>
      <c r="B18" s="18" t="s">
        <v>2</v>
      </c>
      <c r="C18" s="13">
        <f>SUM(C19:C19)</f>
        <v>611810</v>
      </c>
      <c r="D18" s="13"/>
      <c r="E18" s="13">
        <v>12938</v>
      </c>
      <c r="F18" s="13">
        <f>SUM(F19:F19)</f>
        <v>624748</v>
      </c>
      <c r="G18" s="13">
        <f>SUM(G19:G19)</f>
        <v>624769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3" customFormat="1" ht="38.25" customHeight="1">
      <c r="A19" s="20" t="s">
        <v>19</v>
      </c>
      <c r="B19" s="21" t="s">
        <v>3</v>
      </c>
      <c r="C19" s="22">
        <v>611810</v>
      </c>
      <c r="D19" s="22"/>
      <c r="E19" s="22">
        <v>12938</v>
      </c>
      <c r="F19" s="22">
        <f>SUM(C19:E19)</f>
        <v>624748</v>
      </c>
      <c r="G19" s="22">
        <v>624769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s="2" customFormat="1" ht="28.5">
      <c r="A20" s="23" t="s">
        <v>6</v>
      </c>
      <c r="B20" s="24" t="s">
        <v>5</v>
      </c>
      <c r="C20" s="13">
        <f>SUM(C22:C24)</f>
        <v>19800</v>
      </c>
      <c r="D20" s="13"/>
      <c r="E20" s="13">
        <f>SUM(E21:E24)</f>
        <v>55064</v>
      </c>
      <c r="F20" s="13">
        <f>SUM(F21:F24)</f>
        <v>74864</v>
      </c>
      <c r="G20" s="13">
        <f>SUM(G21:G24)</f>
        <v>74743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2" customFormat="1" ht="31.5">
      <c r="A21" s="20" t="s">
        <v>83</v>
      </c>
      <c r="B21" s="32" t="s">
        <v>84</v>
      </c>
      <c r="C21" s="22">
        <v>0</v>
      </c>
      <c r="D21" s="13"/>
      <c r="E21" s="22">
        <v>744</v>
      </c>
      <c r="F21" s="22">
        <v>744</v>
      </c>
      <c r="G21" s="22">
        <v>744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3" customFormat="1" ht="15">
      <c r="A22" s="20" t="s">
        <v>20</v>
      </c>
      <c r="B22" s="14" t="s">
        <v>71</v>
      </c>
      <c r="C22" s="22">
        <v>16800</v>
      </c>
      <c r="D22" s="22"/>
      <c r="E22" s="22">
        <v>2600</v>
      </c>
      <c r="F22" s="22">
        <f>SUM(C22:E22)</f>
        <v>19400</v>
      </c>
      <c r="G22" s="22">
        <v>19220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s="3" customFormat="1" ht="30">
      <c r="A23" s="20" t="s">
        <v>85</v>
      </c>
      <c r="B23" s="14" t="s">
        <v>86</v>
      </c>
      <c r="C23" s="22">
        <v>0</v>
      </c>
      <c r="D23" s="22"/>
      <c r="E23" s="22">
        <v>50720</v>
      </c>
      <c r="F23" s="22">
        <f>SUM(C23:E23)</f>
        <v>50720</v>
      </c>
      <c r="G23" s="22">
        <v>50719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30">
      <c r="A24" s="20" t="s">
        <v>34</v>
      </c>
      <c r="B24" s="14" t="s">
        <v>35</v>
      </c>
      <c r="C24" s="22">
        <v>3000</v>
      </c>
      <c r="D24" s="22"/>
      <c r="E24" s="22">
        <v>1000</v>
      </c>
      <c r="F24" s="22">
        <f>SUM(C24:E24)</f>
        <v>4000</v>
      </c>
      <c r="G24" s="22">
        <v>4060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2" customFormat="1" ht="28.5">
      <c r="A25" s="23" t="s">
        <v>10</v>
      </c>
      <c r="B25" s="28" t="s">
        <v>7</v>
      </c>
      <c r="C25" s="13">
        <f>SUM(C26:C29)</f>
        <v>139680</v>
      </c>
      <c r="D25" s="13"/>
      <c r="E25" s="13">
        <f>SUM(E26:E29)</f>
        <v>3071</v>
      </c>
      <c r="F25" s="13">
        <f>SUM(F26:F29)</f>
        <v>142751</v>
      </c>
      <c r="G25" s="13">
        <f>SUM(G26:G29)</f>
        <v>142754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3" customFormat="1" ht="42.75" customHeight="1">
      <c r="A26" s="20" t="s">
        <v>21</v>
      </c>
      <c r="B26" s="14" t="s">
        <v>75</v>
      </c>
      <c r="C26" s="22">
        <v>74200</v>
      </c>
      <c r="D26" s="22"/>
      <c r="E26" s="22">
        <v>1551</v>
      </c>
      <c r="F26" s="22">
        <f>SUM(C26:E26)</f>
        <v>75751</v>
      </c>
      <c r="G26" s="22">
        <v>75030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3" customFormat="1" ht="42" customHeight="1">
      <c r="A27" s="20" t="s">
        <v>22</v>
      </c>
      <c r="B27" s="14" t="s">
        <v>76</v>
      </c>
      <c r="C27" s="22">
        <v>22800</v>
      </c>
      <c r="D27" s="22"/>
      <c r="E27" s="22">
        <v>489</v>
      </c>
      <c r="F27" s="22">
        <f>SUM(C27:E27)</f>
        <v>23289</v>
      </c>
      <c r="G27" s="22">
        <v>22657</v>
      </c>
      <c r="H27" s="5"/>
      <c r="I27" s="5"/>
      <c r="J27" s="5"/>
      <c r="K27" s="5"/>
      <c r="L27" s="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3" customFormat="1" ht="30">
      <c r="A28" s="20" t="s">
        <v>23</v>
      </c>
      <c r="B28" s="29" t="s">
        <v>8</v>
      </c>
      <c r="C28" s="22">
        <v>29500</v>
      </c>
      <c r="D28" s="22"/>
      <c r="E28" s="22">
        <v>621</v>
      </c>
      <c r="F28" s="22">
        <f>SUM(C28:E28)</f>
        <v>30121</v>
      </c>
      <c r="G28" s="22">
        <v>30486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s="3" customFormat="1" ht="30.75" customHeight="1">
      <c r="A29" s="20" t="s">
        <v>24</v>
      </c>
      <c r="B29" s="29" t="s">
        <v>9</v>
      </c>
      <c r="C29" s="22">
        <v>13180</v>
      </c>
      <c r="D29" s="22"/>
      <c r="E29" s="22">
        <v>410</v>
      </c>
      <c r="F29" s="22">
        <f>SUM(C29:E29)</f>
        <v>13590</v>
      </c>
      <c r="G29" s="22">
        <v>14581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2" customFormat="1" ht="14.25">
      <c r="A30" s="23"/>
      <c r="B30" s="30" t="s">
        <v>33</v>
      </c>
      <c r="C30" s="13">
        <f>SUM(C18+C20+C25)</f>
        <v>771290</v>
      </c>
      <c r="D30" s="13"/>
      <c r="E30" s="13">
        <f>SUM(E18+E20+E25)</f>
        <v>71073</v>
      </c>
      <c r="F30" s="13">
        <f>SUM(F18+F20+F25)</f>
        <v>842363</v>
      </c>
      <c r="G30" s="13">
        <f>SUM(G18+G20+G25)</f>
        <v>842266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2" customFormat="1" ht="14.25">
      <c r="A31" s="23" t="s">
        <v>25</v>
      </c>
      <c r="B31" s="16" t="s">
        <v>11</v>
      </c>
      <c r="C31" s="13">
        <f>SUM(C32:C41)</f>
        <v>98332</v>
      </c>
      <c r="D31" s="13">
        <v>22178</v>
      </c>
      <c r="E31" s="13">
        <f>SUM(E32:E42)</f>
        <v>17478</v>
      </c>
      <c r="F31" s="13">
        <f>SUM(F32:F42)</f>
        <v>137988</v>
      </c>
      <c r="G31" s="13">
        <f>SUM(G32:G42)</f>
        <v>104528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3" customFormat="1" ht="15">
      <c r="A32" s="20" t="s">
        <v>26</v>
      </c>
      <c r="B32" s="14" t="s">
        <v>12</v>
      </c>
      <c r="C32" s="22">
        <v>250</v>
      </c>
      <c r="D32" s="22"/>
      <c r="E32" s="22"/>
      <c r="F32" s="22">
        <f aca="true" t="shared" si="0" ref="F32:F42">SUM(C32:E32)</f>
        <v>250</v>
      </c>
      <c r="G32" s="22">
        <v>188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" customFormat="1" ht="15">
      <c r="A33" s="20" t="s">
        <v>27</v>
      </c>
      <c r="B33" s="14" t="s">
        <v>13</v>
      </c>
      <c r="C33" s="22">
        <v>3920</v>
      </c>
      <c r="D33" s="22"/>
      <c r="E33" s="22"/>
      <c r="F33" s="22">
        <f t="shared" si="0"/>
        <v>3920</v>
      </c>
      <c r="G33" s="22">
        <v>3920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3" customFormat="1" ht="30">
      <c r="A34" s="20" t="s">
        <v>28</v>
      </c>
      <c r="B34" s="14" t="s">
        <v>14</v>
      </c>
      <c r="C34" s="22">
        <v>3200</v>
      </c>
      <c r="D34" s="22"/>
      <c r="E34" s="22">
        <v>-151</v>
      </c>
      <c r="F34" s="22">
        <f t="shared" si="0"/>
        <v>3049</v>
      </c>
      <c r="G34" s="22">
        <v>2285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" customFormat="1" ht="15">
      <c r="A35" s="20" t="s">
        <v>29</v>
      </c>
      <c r="B35" s="14" t="s">
        <v>15</v>
      </c>
      <c r="C35" s="22">
        <v>17838</v>
      </c>
      <c r="D35" s="22"/>
      <c r="E35" s="22">
        <v>-4269</v>
      </c>
      <c r="F35" s="22">
        <f t="shared" si="0"/>
        <v>13569</v>
      </c>
      <c r="G35" s="22">
        <v>5899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3" customFormat="1" ht="15">
      <c r="A36" s="20" t="s">
        <v>30</v>
      </c>
      <c r="B36" s="14" t="s">
        <v>16</v>
      </c>
      <c r="C36" s="22">
        <v>32000</v>
      </c>
      <c r="D36" s="22"/>
      <c r="E36" s="22">
        <v>-1405</v>
      </c>
      <c r="F36" s="22">
        <f t="shared" si="0"/>
        <v>30595</v>
      </c>
      <c r="G36" s="22">
        <v>28758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3" customFormat="1" ht="15">
      <c r="A37" s="20" t="s">
        <v>31</v>
      </c>
      <c r="B37" s="14" t="s">
        <v>17</v>
      </c>
      <c r="C37" s="22">
        <v>25684</v>
      </c>
      <c r="D37" s="22"/>
      <c r="E37" s="22">
        <v>5300</v>
      </c>
      <c r="F37" s="22">
        <f t="shared" si="0"/>
        <v>30984</v>
      </c>
      <c r="G37" s="22">
        <v>27567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s="3" customFormat="1" ht="30">
      <c r="A38" s="20" t="s">
        <v>31</v>
      </c>
      <c r="B38" s="14" t="s">
        <v>78</v>
      </c>
      <c r="C38" s="22">
        <v>0</v>
      </c>
      <c r="D38" s="22">
        <v>9777</v>
      </c>
      <c r="E38" s="22">
        <v>30155</v>
      </c>
      <c r="F38" s="22">
        <f t="shared" si="0"/>
        <v>39932</v>
      </c>
      <c r="G38" s="22">
        <v>23118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3" customFormat="1" ht="15">
      <c r="A39" s="20" t="s">
        <v>32</v>
      </c>
      <c r="B39" s="14" t="s">
        <v>18</v>
      </c>
      <c r="C39" s="22">
        <v>2000</v>
      </c>
      <c r="D39" s="22"/>
      <c r="E39" s="22"/>
      <c r="F39" s="22">
        <f t="shared" si="0"/>
        <v>2000</v>
      </c>
      <c r="G39" s="22">
        <v>1543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3" customFormat="1" ht="15">
      <c r="A40" s="20" t="s">
        <v>60</v>
      </c>
      <c r="B40" s="14" t="s">
        <v>61</v>
      </c>
      <c r="C40" s="22">
        <v>900</v>
      </c>
      <c r="D40" s="22"/>
      <c r="E40" s="22">
        <v>249</v>
      </c>
      <c r="F40" s="22">
        <f t="shared" si="0"/>
        <v>1149</v>
      </c>
      <c r="G40" s="22">
        <v>1440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s="3" customFormat="1" ht="15">
      <c r="A41" s="20" t="s">
        <v>69</v>
      </c>
      <c r="B41" s="14" t="s">
        <v>70</v>
      </c>
      <c r="C41" s="22">
        <v>12540</v>
      </c>
      <c r="D41" s="22"/>
      <c r="E41" s="22"/>
      <c r="F41" s="22">
        <f t="shared" si="0"/>
        <v>12540</v>
      </c>
      <c r="G41" s="22">
        <v>9810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3" customFormat="1" ht="15">
      <c r="A42" s="20" t="s">
        <v>81</v>
      </c>
      <c r="B42" s="14" t="s">
        <v>82</v>
      </c>
      <c r="C42" s="22">
        <v>0</v>
      </c>
      <c r="D42" s="22">
        <v>12401</v>
      </c>
      <c r="E42" s="22">
        <v>-12401</v>
      </c>
      <c r="F42" s="22">
        <f t="shared" si="0"/>
        <v>0</v>
      </c>
      <c r="G42" s="22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3" customFormat="1" ht="15">
      <c r="A43" s="25"/>
      <c r="B43" s="33"/>
      <c r="C43" s="26"/>
      <c r="D43" s="26"/>
      <c r="E43" s="26"/>
      <c r="F43" s="26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s="3" customFormat="1" ht="15">
      <c r="A44" s="25"/>
      <c r="B44" s="33"/>
      <c r="C44" s="26"/>
      <c r="D44" s="26"/>
      <c r="E44" s="26"/>
      <c r="F44" s="26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3" customFormat="1" ht="28.5">
      <c r="A45" s="23" t="s">
        <v>42</v>
      </c>
      <c r="B45" s="16" t="s">
        <v>43</v>
      </c>
      <c r="C45" s="13">
        <f>SUM(C46:C47)</f>
        <v>3156</v>
      </c>
      <c r="D45" s="13"/>
      <c r="E45" s="13">
        <v>63</v>
      </c>
      <c r="F45" s="13">
        <f>SUM(F46:F47)</f>
        <v>3219</v>
      </c>
      <c r="G45" s="13">
        <f>SUM(G46:G47)</f>
        <v>3219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3" customFormat="1" ht="30">
      <c r="A46" s="20" t="s">
        <v>67</v>
      </c>
      <c r="B46" s="14" t="s">
        <v>68</v>
      </c>
      <c r="C46" s="22">
        <v>956</v>
      </c>
      <c r="D46" s="22"/>
      <c r="E46" s="22"/>
      <c r="F46" s="22">
        <v>956</v>
      </c>
      <c r="G46" s="22">
        <v>973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s="3" customFormat="1" ht="30">
      <c r="A47" s="20" t="s">
        <v>73</v>
      </c>
      <c r="B47" s="14" t="s">
        <v>74</v>
      </c>
      <c r="C47" s="22">
        <v>2200</v>
      </c>
      <c r="D47" s="22"/>
      <c r="E47" s="22">
        <v>63</v>
      </c>
      <c r="F47" s="22">
        <v>2263</v>
      </c>
      <c r="G47" s="22">
        <v>2246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3" customFormat="1" ht="23.25" customHeight="1">
      <c r="A48" s="20" t="s">
        <v>44</v>
      </c>
      <c r="B48" s="14" t="s">
        <v>45</v>
      </c>
      <c r="C48" s="13">
        <v>31545</v>
      </c>
      <c r="D48" s="13">
        <v>3105</v>
      </c>
      <c r="E48" s="13">
        <v>1620</v>
      </c>
      <c r="F48" s="13">
        <f>SUM(C48+D48+E48)</f>
        <v>36270</v>
      </c>
      <c r="G48" s="13">
        <v>31052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2" customFormat="1" ht="14.25">
      <c r="A49" s="15"/>
      <c r="B49" s="30" t="s">
        <v>46</v>
      </c>
      <c r="C49" s="13">
        <f>SUM(C30+C31+C45+C48)</f>
        <v>904323</v>
      </c>
      <c r="D49" s="13">
        <v>25283</v>
      </c>
      <c r="E49" s="13">
        <f>SUM(E30+E31+E45+E48)</f>
        <v>90234</v>
      </c>
      <c r="F49" s="13">
        <f>SUM(F30+F31+F45+F48)</f>
        <v>1019840</v>
      </c>
      <c r="G49" s="13">
        <f>SUM(G30+G31+G48+G45)</f>
        <v>981065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27" customHeight="1">
      <c r="A50" s="15" t="s">
        <v>47</v>
      </c>
      <c r="B50" s="16" t="s">
        <v>48</v>
      </c>
      <c r="C50" s="31"/>
      <c r="D50" s="31"/>
      <c r="E50" s="31"/>
      <c r="F50" s="31"/>
      <c r="G50" s="13">
        <f>SUM(G51:G61)</f>
        <v>285263</v>
      </c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7" customHeight="1">
      <c r="A51" s="31" t="s">
        <v>49</v>
      </c>
      <c r="B51" s="14" t="s">
        <v>50</v>
      </c>
      <c r="C51" s="31"/>
      <c r="D51" s="31"/>
      <c r="E51" s="31"/>
      <c r="F51" s="31"/>
      <c r="G51" s="22">
        <v>53691</v>
      </c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7" customHeight="1">
      <c r="A52" s="31" t="s">
        <v>51</v>
      </c>
      <c r="B52" s="21" t="s">
        <v>52</v>
      </c>
      <c r="C52" s="31"/>
      <c r="D52" s="31"/>
      <c r="E52" s="31"/>
      <c r="F52" s="31"/>
      <c r="G52" s="22">
        <v>152917</v>
      </c>
      <c r="H52" s="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7" customHeight="1">
      <c r="A53" s="31" t="s">
        <v>53</v>
      </c>
      <c r="B53" s="14" t="s">
        <v>54</v>
      </c>
      <c r="C53" s="31"/>
      <c r="D53" s="31"/>
      <c r="E53" s="31"/>
      <c r="F53" s="31"/>
      <c r="G53" s="22">
        <v>50588</v>
      </c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30" customHeight="1">
      <c r="A54" s="31" t="s">
        <v>55</v>
      </c>
      <c r="B54" s="29" t="s">
        <v>56</v>
      </c>
      <c r="C54" s="31"/>
      <c r="D54" s="31"/>
      <c r="E54" s="31"/>
      <c r="F54" s="31"/>
      <c r="G54" s="22">
        <v>26038</v>
      </c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30" customHeight="1">
      <c r="A55" s="31" t="s">
        <v>93</v>
      </c>
      <c r="B55" s="35" t="s">
        <v>94</v>
      </c>
      <c r="C55" s="31"/>
      <c r="D55" s="31"/>
      <c r="E55" s="31"/>
      <c r="F55" s="31"/>
      <c r="G55" s="22">
        <v>2029</v>
      </c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5" customHeight="1">
      <c r="B56" s="9"/>
      <c r="C56" s="9"/>
      <c r="D56" s="9"/>
      <c r="E56" s="9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8:11" ht="12.75">
      <c r="H57" s="7"/>
      <c r="I57" s="7"/>
      <c r="J57" s="7"/>
      <c r="K57" s="7"/>
    </row>
    <row r="58" spans="1:11" ht="15">
      <c r="A58" s="11"/>
      <c r="B58" s="11"/>
      <c r="H58" s="7"/>
      <c r="I58" s="7"/>
      <c r="J58" s="7"/>
      <c r="K58" s="7"/>
    </row>
    <row r="59" spans="2:11" ht="15">
      <c r="B59" s="11"/>
      <c r="H59" s="7"/>
      <c r="I59" s="7"/>
      <c r="J59" s="7"/>
      <c r="K59" s="7"/>
    </row>
    <row r="60" spans="2:11" ht="15">
      <c r="B60" s="11" t="s">
        <v>62</v>
      </c>
      <c r="H60" s="7"/>
      <c r="I60" s="7"/>
      <c r="J60" s="7"/>
      <c r="K60" s="7"/>
    </row>
    <row r="61" spans="2:11" ht="15">
      <c r="B61" s="11" t="s">
        <v>63</v>
      </c>
      <c r="H61" s="7"/>
      <c r="I61" s="7"/>
      <c r="J61" s="7"/>
      <c r="K61" s="7"/>
    </row>
    <row r="62" spans="2:11" ht="15">
      <c r="B62" s="11" t="s">
        <v>64</v>
      </c>
      <c r="H62" s="7"/>
      <c r="I62" s="7"/>
      <c r="J62" s="7"/>
      <c r="K62" s="7"/>
    </row>
    <row r="63" spans="8:11" ht="12.75">
      <c r="H63" s="7"/>
      <c r="I63" s="7"/>
      <c r="J63" s="7"/>
      <c r="K63" s="7"/>
    </row>
    <row r="64" spans="8:11" ht="12.75">
      <c r="H64" s="7"/>
      <c r="I64" s="7"/>
      <c r="J64" s="7"/>
      <c r="K64" s="7"/>
    </row>
    <row r="65" spans="8:11" ht="12.75">
      <c r="H65" s="7"/>
      <c r="I65" s="7"/>
      <c r="J65" s="7"/>
      <c r="K65" s="7"/>
    </row>
    <row r="66" spans="8:11" ht="12.75">
      <c r="H66" s="7"/>
      <c r="I66" s="7"/>
      <c r="J66" s="7"/>
      <c r="K66" s="7"/>
    </row>
    <row r="67" spans="8:11" ht="12.75">
      <c r="H67" s="7"/>
      <c r="I67" s="7"/>
      <c r="J67" s="7"/>
      <c r="K67" s="7"/>
    </row>
    <row r="68" spans="8:11" ht="12.75">
      <c r="H68" s="7"/>
      <c r="I68" s="7"/>
      <c r="J68" s="7"/>
      <c r="K68" s="7"/>
    </row>
    <row r="69" spans="8:11" ht="12.75">
      <c r="H69" s="7"/>
      <c r="I69" s="7"/>
      <c r="J69" s="7"/>
      <c r="K69" s="7"/>
    </row>
    <row r="70" spans="8:11" ht="12.75">
      <c r="H70" s="7"/>
      <c r="I70" s="7"/>
      <c r="J70" s="7"/>
      <c r="K70" s="7"/>
    </row>
    <row r="71" spans="8:11" ht="12.75">
      <c r="H71" s="7"/>
      <c r="I71" s="7"/>
      <c r="J71" s="7"/>
      <c r="K71" s="7"/>
    </row>
    <row r="72" spans="8:11" ht="12.75">
      <c r="H72" s="7"/>
      <c r="I72" s="7"/>
      <c r="J72" s="7"/>
      <c r="K72" s="7"/>
    </row>
    <row r="73" spans="8:11" ht="12.75">
      <c r="H73" s="7"/>
      <c r="I73" s="7"/>
      <c r="J73" s="7"/>
      <c r="K73" s="7"/>
    </row>
    <row r="74" spans="8:11" ht="12.75">
      <c r="H74" s="7"/>
      <c r="I74" s="7"/>
      <c r="J74" s="7"/>
      <c r="K74" s="7"/>
    </row>
    <row r="75" spans="8:11" ht="12.75">
      <c r="H75" s="7"/>
      <c r="I75" s="7"/>
      <c r="J75" s="7"/>
      <c r="K75" s="7"/>
    </row>
    <row r="76" spans="8:11" ht="12.75">
      <c r="H76" s="7"/>
      <c r="I76" s="7"/>
      <c r="J76" s="7"/>
      <c r="K76" s="7"/>
    </row>
  </sheetData>
  <sheetProtection/>
  <printOptions/>
  <pageMargins left="0.7086614173228347" right="0.31496062992125984" top="0.5511811023622047" bottom="0.5511811023622047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DELL</cp:lastModifiedBy>
  <cp:lastPrinted>2020-01-07T09:17:38Z</cp:lastPrinted>
  <dcterms:created xsi:type="dcterms:W3CDTF">1996-10-14T23:33:28Z</dcterms:created>
  <dcterms:modified xsi:type="dcterms:W3CDTF">2020-01-07T11:36:22Z</dcterms:modified>
  <cp:category/>
  <cp:version/>
  <cp:contentType/>
  <cp:contentStatus/>
</cp:coreProperties>
</file>