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463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<sst xmlns="http://schemas.openxmlformats.org/spreadsheetml/2006/main" count="214" uniqueCount="100">
  <si>
    <t>Разходи</t>
  </si>
  <si>
    <t>§</t>
  </si>
  <si>
    <t>% на изпълнение на бюджета</t>
  </si>
  <si>
    <t xml:space="preserve">Заплати и възнаграждения на персонала, нает по трудови и служебни правоотношения </t>
  </si>
  <si>
    <t>Заплати и възнаграждения на персонала, нает по трудови правоотношения</t>
  </si>
  <si>
    <t>01-00</t>
  </si>
  <si>
    <t xml:space="preserve">Други възнаграждения и плащания за персонала </t>
  </si>
  <si>
    <t>02-00</t>
  </si>
  <si>
    <t>Задължителни осигурителни вноски от работодатели</t>
  </si>
  <si>
    <t>здравно-осигурителни вноски от работодатели</t>
  </si>
  <si>
    <t>вноски за допълнително задължително осигуряване от работодатели</t>
  </si>
  <si>
    <t>05-00</t>
  </si>
  <si>
    <t>Издръжка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</si>
  <si>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</si>
  <si>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</si>
  <si>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</si>
  <si>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</si>
  <si>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ел.енергия</t>
  </si>
  <si>
    <t>Разходи за външни услуги</t>
  </si>
  <si>
    <t>Командировки в страната</t>
  </si>
  <si>
    <t>01-01</t>
  </si>
  <si>
    <t>02-05</t>
  </si>
  <si>
    <t>05-51</t>
  </si>
  <si>
    <t>05-52</t>
  </si>
  <si>
    <t>05-60</t>
  </si>
  <si>
    <t>05-80</t>
  </si>
  <si>
    <t>10-00</t>
  </si>
  <si>
    <t>10-12</t>
  </si>
  <si>
    <t>10-13</t>
  </si>
  <si>
    <t>10-14</t>
  </si>
  <si>
    <t>10-15</t>
  </si>
  <si>
    <t>10-16</t>
  </si>
  <si>
    <t>10-20</t>
  </si>
  <si>
    <t>10-51</t>
  </si>
  <si>
    <t>02-09</t>
  </si>
  <si>
    <t>Други плащания-болнични от работодател</t>
  </si>
  <si>
    <t>По прихода:</t>
  </si>
  <si>
    <t>Собствени приходи</t>
  </si>
  <si>
    <t>24-05</t>
  </si>
  <si>
    <t>Приходи от наем на имущество</t>
  </si>
  <si>
    <t>37-02</t>
  </si>
  <si>
    <t>Внесен данък върху приходите от стопанската дейност на бюджетните предприятия</t>
  </si>
  <si>
    <t>19-00</t>
  </si>
  <si>
    <t>Платени данъци, такси и административни санкции</t>
  </si>
  <si>
    <t>40-00</t>
  </si>
  <si>
    <t>Стипендии</t>
  </si>
  <si>
    <t>Общо разходи:</t>
  </si>
  <si>
    <t>69-00</t>
  </si>
  <si>
    <t>Трансфери за поети осигурителни вноски и данъци</t>
  </si>
  <si>
    <t>69-01</t>
  </si>
  <si>
    <t>Трансфери за поети данъци върху доходите на физически лица</t>
  </si>
  <si>
    <t>69-05</t>
  </si>
  <si>
    <t>Трансфери за поети осигурителни вноски за ДОО</t>
  </si>
  <si>
    <t>69-06</t>
  </si>
  <si>
    <t>Трансфери за поети осигурителни вноски за здравно осигуряване</t>
  </si>
  <si>
    <t>69-07</t>
  </si>
  <si>
    <t>Трансфери за поети осигурителни вноски за ДЗПО</t>
  </si>
  <si>
    <t>По разхода:</t>
  </si>
  <si>
    <t>24-00</t>
  </si>
  <si>
    <t>Приходи и доходи от собственост</t>
  </si>
  <si>
    <t>10-62</t>
  </si>
  <si>
    <t>Разходи за застраховки</t>
  </si>
  <si>
    <t>Изготвил:…………………………</t>
  </si>
  <si>
    <t>Катя Лозанова</t>
  </si>
  <si>
    <t>Главен счетоводител</t>
  </si>
  <si>
    <t>няма просрочени вземания и задължения.</t>
  </si>
  <si>
    <t xml:space="preserve"> ПРОФЕСИОНАЛНА ГИМНАЗИЯ "АКАД.С.П.КОРОЛЬОВ" ДУПНИЦА</t>
  </si>
  <si>
    <t xml:space="preserve">        2600 гр. Дупница, обл. Кюстендил, ул. „Орлинска" 70</t>
  </si>
  <si>
    <t>СБКО и представително облекло</t>
  </si>
  <si>
    <t>19-81</t>
  </si>
  <si>
    <t>Платени общински данъци, такси и административни санкции</t>
  </si>
  <si>
    <r>
      <t xml:space="preserve">осигурителни вноски от работодатели за </t>
    </r>
    <r>
      <rPr>
        <b/>
        <i/>
        <sz val="11"/>
        <rFont val="Times New Roman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</si>
  <si>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1"/>
        <rFont val="Times New Roman"/>
        <family val="1"/>
      </rPr>
      <t>Учителския пенсионен фонд (УчПФ)</t>
    </r>
  </si>
  <si>
    <t>22 %</t>
  </si>
  <si>
    <t>Корекции на бюджета</t>
  </si>
  <si>
    <t>Разходи за външни услуги-пътни ученици</t>
  </si>
  <si>
    <t>Общ бюджет с корекции</t>
  </si>
  <si>
    <t>02-02</t>
  </si>
  <si>
    <t>Възнаграждения по граждански договори</t>
  </si>
  <si>
    <t>21 %</t>
  </si>
  <si>
    <t>0 %</t>
  </si>
  <si>
    <t>Корективен трансфер за поети осигурителни вноски и данъци</t>
  </si>
  <si>
    <t>69-08</t>
  </si>
  <si>
    <t>Отчет за изпълнението на бюджета на ПГ "Акад. Сергей П. Корольов" към 31.03.2021 г.</t>
  </si>
  <si>
    <t>Бюджет за 2021 г.</t>
  </si>
  <si>
    <t>изпълнение към 31.03.2021</t>
  </si>
  <si>
    <t>По отношение на просрочията: Към 31.03.2021 г. ПГ "Акад. Сергей П. Корольов"</t>
  </si>
  <si>
    <t xml:space="preserve"> Получена е субсидия за компенсиране на транспортните разходи на педагогическия персонал за 6 месеца </t>
  </si>
  <si>
    <t>увеличение на § 10-20 -2 658,00 лв.</t>
  </si>
  <si>
    <t>23 %</t>
  </si>
  <si>
    <t>12 %</t>
  </si>
  <si>
    <t>30 %</t>
  </si>
  <si>
    <r>
      <t xml:space="preserve">§ 02-00 </t>
    </r>
    <r>
      <rPr>
        <sz val="12"/>
        <color indexed="8"/>
        <rFont val="Times New Roman"/>
        <family val="1"/>
      </rPr>
      <t>Други възнаграждения и плащания за персонала в размер на 4 733 лв. – 1.8 % от общите разходи.</t>
    </r>
  </si>
  <si>
    <t>§ 10-00  Издръжка в размер на 26 793.00 лв.– 10.0 % от общите разходи.</t>
  </si>
  <si>
    <t>Относителният дял на разходите към общо отчетените разходи в размер на 269945.00 лв. е                              както следва:</t>
  </si>
  <si>
    <r>
      <t xml:space="preserve">§ 01-00 </t>
    </r>
    <r>
      <rPr>
        <sz val="12"/>
        <rFont val="Times New Roman"/>
        <family val="1"/>
      </rPr>
      <t>Заплати и възнаграждения на персонала в размер на 182 876 лв. – 67.7 % от общите разходи.</t>
    </r>
  </si>
  <si>
    <t>§ 05-00  Задължителни осигурителни вноски от рабатодатели в размер на 42 676 лв.- 15,8 % от общите разходи.</t>
  </si>
  <si>
    <t>§ 40-00 Стипендии в размер на 12 867 лв.– 4,7  % от общите разходи.</t>
  </si>
  <si>
    <t xml:space="preserve">Към 31.03.2020 г. е получена е субсидия от Община Дупница за компенсиране на разходите                                              </t>
  </si>
  <si>
    <t xml:space="preserve">за транспорт на ученици увеличение на § 10-20 – 4 332,00 лв.  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</si>
</sst>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&quot;Да&quot;;&quot;Да&quot;;&quot;Не&quot;"/>
    <numFmt numFmtId="179" formatCode="&quot;Истина&quot;;&quot; Истина &quot;;&quot; Неистина &quot;"/>
    <numFmt numFmtId="180" formatCode="&quot;Включено&quot;;&quot; Включено &quot;;&quot; Изключено &quot;"/>
    <numFmt numFmtId="181" formatCode="[$€-2]\ #,##0.00_);[Red]\([$€-2]\ #,##0.00\)"/>
    <numFmt numFmtId="182" formatCode="[$¥€-2]\ #,##0.00_);[Red]\([$¥€-2]\ #,##0.00\)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sz val="9"/>
      <name val="Arial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6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49" fontId="8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 wrapText="1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11" fillId="0" borderId="0" xfId="0" applyFont="1" applyAlignment="1">
      <alignment/>
    </xf>
    <xf numFmtId="165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vertic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right" wrapText="1"/>
    </xf>
    <xf numFmtId="2" fontId="6" fillId="0" borderId="12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82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6.28125" style="0" customWidth="1"/>
    <col min="2" max="2" width="36.8515625" style="0" customWidth="1"/>
    <col min="3" max="3" width="12.7109375" style="0" customWidth="1"/>
    <col min="4" max="4" width="11.8515625" style="0" customWidth="1"/>
    <col min="5" max="5" width="12.7109375" style="0" customWidth="1"/>
    <col min="6" max="6" width="12.8515625" style="0" customWidth="1"/>
    <col min="7" max="7" width="12.28125" style="0" customWidth="1"/>
  </cols>
  <sheetData>
    <row r="2" ht="14.25">
      <c r="B2" s="10" t="s">
        <v>66</v>
      </c>
    </row>
    <row r="3" ht="14.25">
      <c r="B3" s="10" t="s">
        <v>67</v>
      </c>
    </row>
    <row r="5" ht="14.25">
      <c r="B5" s="10" t="s">
        <v>83</v>
      </c>
    </row>
    <row r="6" ht="12.75">
      <c r="B6" s="1"/>
    </row>
    <row r="7" spans="1:7" ht="15">
      <c r="A7" s="12"/>
      <c r="B7" s="10" t="s">
        <v>36</v>
      </c>
      <c r="C7" s="12"/>
      <c r="D7" s="12"/>
      <c r="E7" s="12"/>
      <c r="F7" s="12"/>
      <c r="G7" s="12"/>
    </row>
    <row r="8" spans="1:7" ht="57">
      <c r="A8" s="15" t="s">
        <v>1</v>
      </c>
      <c r="B8" s="15" t="s">
        <v>37</v>
      </c>
      <c r="C8" s="16" t="s">
        <v>84</v>
      </c>
      <c r="D8" s="16"/>
      <c r="E8" s="16"/>
      <c r="F8" s="16" t="s">
        <v>85</v>
      </c>
      <c r="G8" s="16" t="s">
        <v>2</v>
      </c>
    </row>
    <row r="9" spans="1:7" ht="15">
      <c r="A9" s="17"/>
      <c r="B9" s="18"/>
      <c r="C9" s="13">
        <v>9954</v>
      </c>
      <c r="D9" s="13"/>
      <c r="E9" s="13"/>
      <c r="F9" s="13">
        <v>2259</v>
      </c>
      <c r="G9" s="19" t="s">
        <v>89</v>
      </c>
    </row>
    <row r="10" spans="1:7" ht="24.75" customHeight="1">
      <c r="A10" s="20" t="s">
        <v>58</v>
      </c>
      <c r="B10" s="18" t="s">
        <v>59</v>
      </c>
      <c r="C10" s="13">
        <v>10236</v>
      </c>
      <c r="D10" s="13"/>
      <c r="E10" s="13"/>
      <c r="F10" s="13">
        <v>2259</v>
      </c>
      <c r="G10" s="19"/>
    </row>
    <row r="11" spans="1:7" ht="15">
      <c r="A11" s="21" t="s">
        <v>38</v>
      </c>
      <c r="B11" s="22" t="s">
        <v>39</v>
      </c>
      <c r="C11" s="23">
        <v>10236</v>
      </c>
      <c r="D11" s="23"/>
      <c r="E11" s="23"/>
      <c r="F11" s="23">
        <v>2259</v>
      </c>
      <c r="G11" s="21"/>
    </row>
    <row r="12" spans="1:7" ht="40.5" customHeight="1">
      <c r="A12" s="24" t="s">
        <v>40</v>
      </c>
      <c r="B12" s="25" t="s">
        <v>41</v>
      </c>
      <c r="C12" s="13">
        <v>-282</v>
      </c>
      <c r="D12" s="13"/>
      <c r="E12" s="13"/>
      <c r="F12" s="13">
        <v>0</v>
      </c>
      <c r="G12" s="21"/>
    </row>
    <row r="13" spans="1:7" ht="15">
      <c r="A13" s="26"/>
      <c r="B13" s="27"/>
      <c r="C13" s="28"/>
      <c r="D13" s="28"/>
      <c r="E13" s="28"/>
      <c r="F13" s="29"/>
      <c r="G13" s="26"/>
    </row>
    <row r="14" spans="1:7" ht="16.5" customHeight="1">
      <c r="A14" s="12"/>
      <c r="B14" s="30" t="s">
        <v>57</v>
      </c>
      <c r="C14" s="12"/>
      <c r="D14" s="12"/>
      <c r="E14" s="12"/>
      <c r="F14" s="12"/>
      <c r="G14" s="12"/>
    </row>
    <row r="15" spans="1:27" s="2" customFormat="1" ht="45" customHeight="1">
      <c r="A15" s="15" t="s">
        <v>1</v>
      </c>
      <c r="B15" s="15" t="s">
        <v>0</v>
      </c>
      <c r="C15" s="16" t="s">
        <v>84</v>
      </c>
      <c r="D15" s="16" t="s">
        <v>74</v>
      </c>
      <c r="E15" s="16" t="s">
        <v>76</v>
      </c>
      <c r="F15" s="16" t="s">
        <v>85</v>
      </c>
      <c r="G15" s="35" t="s">
        <v>2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s="3" customFormat="1" ht="39.75" customHeight="1">
      <c r="A16" s="17" t="s">
        <v>5</v>
      </c>
      <c r="B16" s="18" t="s">
        <v>3</v>
      </c>
      <c r="C16" s="13">
        <f>SUM(C17:C17)</f>
        <v>808000</v>
      </c>
      <c r="D16" s="13"/>
      <c r="E16" s="13">
        <f>SUM(E17:E17)</f>
        <v>808000</v>
      </c>
      <c r="F16" s="13">
        <f>SUM(F17:F17)</f>
        <v>182876</v>
      </c>
      <c r="G16" s="19" t="s">
        <v>89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s="3" customFormat="1" ht="49.5" customHeight="1">
      <c r="A17" s="21" t="s">
        <v>20</v>
      </c>
      <c r="B17" s="22" t="s">
        <v>4</v>
      </c>
      <c r="C17" s="23">
        <v>808000</v>
      </c>
      <c r="D17" s="23"/>
      <c r="E17" s="23">
        <f>C17+D17</f>
        <v>808000</v>
      </c>
      <c r="F17" s="23">
        <v>182876</v>
      </c>
      <c r="G17" s="21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s="2" customFormat="1" ht="28.5">
      <c r="A18" s="24" t="s">
        <v>7</v>
      </c>
      <c r="B18" s="25" t="s">
        <v>6</v>
      </c>
      <c r="C18" s="13">
        <f>SUM(C19:C21)</f>
        <v>40860</v>
      </c>
      <c r="D18" s="13"/>
      <c r="E18" s="13">
        <f>SUM(E19:E21)</f>
        <v>40860</v>
      </c>
      <c r="F18" s="13">
        <f>SUM(F19:F21)</f>
        <v>4733</v>
      </c>
      <c r="G18" s="19" t="s">
        <v>90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s="2" customFormat="1" ht="30">
      <c r="A19" s="21" t="s">
        <v>77</v>
      </c>
      <c r="B19" s="22" t="s">
        <v>78</v>
      </c>
      <c r="C19" s="23">
        <v>1050</v>
      </c>
      <c r="D19" s="13"/>
      <c r="E19" s="23">
        <f>C19+D19</f>
        <v>1050</v>
      </c>
      <c r="F19" s="23">
        <v>405</v>
      </c>
      <c r="G19" s="19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s="3" customFormat="1" ht="15">
      <c r="A20" s="21" t="s">
        <v>21</v>
      </c>
      <c r="B20" s="14" t="s">
        <v>68</v>
      </c>
      <c r="C20" s="23">
        <v>34810</v>
      </c>
      <c r="D20" s="23"/>
      <c r="E20" s="23">
        <f>C20+D20</f>
        <v>34810</v>
      </c>
      <c r="F20" s="23">
        <v>3749</v>
      </c>
      <c r="G20" s="21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s="3" customFormat="1" ht="30">
      <c r="A21" s="21" t="s">
        <v>34</v>
      </c>
      <c r="B21" s="14" t="s">
        <v>35</v>
      </c>
      <c r="C21" s="23">
        <v>5000</v>
      </c>
      <c r="D21" s="23"/>
      <c r="E21" s="23">
        <f>C21+D21</f>
        <v>5000</v>
      </c>
      <c r="F21" s="23">
        <v>579</v>
      </c>
      <c r="G21" s="21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s="2" customFormat="1" ht="28.5">
      <c r="A22" s="24" t="s">
        <v>11</v>
      </c>
      <c r="B22" s="31" t="s">
        <v>8</v>
      </c>
      <c r="C22" s="13">
        <f>SUM(C23:C26)</f>
        <v>186950</v>
      </c>
      <c r="D22" s="13"/>
      <c r="E22" s="13">
        <f>SUM(E23:E26)</f>
        <v>186950</v>
      </c>
      <c r="F22" s="13">
        <f>SUM(F23:F26)</f>
        <v>42676</v>
      </c>
      <c r="G22" s="19" t="s">
        <v>89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3" customFormat="1" ht="42.75" customHeight="1">
      <c r="A23" s="21" t="s">
        <v>22</v>
      </c>
      <c r="B23" s="14" t="s">
        <v>71</v>
      </c>
      <c r="C23" s="23">
        <v>97200</v>
      </c>
      <c r="D23" s="23"/>
      <c r="E23" s="23">
        <f>C23+D23</f>
        <v>97200</v>
      </c>
      <c r="F23" s="23">
        <v>22024</v>
      </c>
      <c r="G23" s="21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s="3" customFormat="1" ht="42" customHeight="1">
      <c r="A24" s="21" t="s">
        <v>23</v>
      </c>
      <c r="B24" s="14" t="s">
        <v>72</v>
      </c>
      <c r="C24" s="23">
        <v>30400</v>
      </c>
      <c r="D24" s="23"/>
      <c r="E24" s="23">
        <f>C24+D24</f>
        <v>30400</v>
      </c>
      <c r="F24" s="23">
        <v>6842</v>
      </c>
      <c r="G24" s="21"/>
      <c r="H24" s="5"/>
      <c r="I24" s="5"/>
      <c r="J24" s="5"/>
      <c r="K24" s="5"/>
      <c r="L24" s="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s="3" customFormat="1" ht="30">
      <c r="A25" s="21" t="s">
        <v>24</v>
      </c>
      <c r="B25" s="32" t="s">
        <v>9</v>
      </c>
      <c r="C25" s="23">
        <v>39800</v>
      </c>
      <c r="D25" s="23"/>
      <c r="E25" s="23">
        <f>C25+D25</f>
        <v>39800</v>
      </c>
      <c r="F25" s="23">
        <v>9293</v>
      </c>
      <c r="G25" s="21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s="3" customFormat="1" ht="30.75" customHeight="1">
      <c r="A26" s="21" t="s">
        <v>25</v>
      </c>
      <c r="B26" s="32" t="s">
        <v>10</v>
      </c>
      <c r="C26" s="23">
        <v>19550</v>
      </c>
      <c r="D26" s="23"/>
      <c r="E26" s="23">
        <f>C26+D26</f>
        <v>19550</v>
      </c>
      <c r="F26" s="23">
        <v>4517</v>
      </c>
      <c r="G26" s="21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s="2" customFormat="1" ht="14.25">
      <c r="A27" s="24" t="s">
        <v>26</v>
      </c>
      <c r="B27" s="16" t="s">
        <v>12</v>
      </c>
      <c r="C27" s="13">
        <f>SUM(C28:C36)</f>
        <v>122488</v>
      </c>
      <c r="D27" s="13">
        <f>SUM(D28:D36)</f>
        <v>6990</v>
      </c>
      <c r="E27" s="13">
        <f>SUM(E28:E36)</f>
        <v>129478</v>
      </c>
      <c r="F27" s="13">
        <f>SUM(F28:F36)</f>
        <v>26793</v>
      </c>
      <c r="G27" s="19" t="s">
        <v>79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s="3" customFormat="1" ht="15">
      <c r="A28" s="21" t="s">
        <v>27</v>
      </c>
      <c r="B28" s="14" t="s">
        <v>13</v>
      </c>
      <c r="C28" s="23">
        <v>300</v>
      </c>
      <c r="D28" s="23"/>
      <c r="E28" s="23">
        <f aca="true" t="shared" si="0" ref="E28:E36">C28+D28</f>
        <v>300</v>
      </c>
      <c r="F28" s="23">
        <v>0</v>
      </c>
      <c r="G28" s="21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s="3" customFormat="1" ht="15">
      <c r="A29" s="21" t="s">
        <v>28</v>
      </c>
      <c r="B29" s="14" t="s">
        <v>14</v>
      </c>
      <c r="C29" s="23">
        <v>4550</v>
      </c>
      <c r="D29" s="23"/>
      <c r="E29" s="23">
        <f t="shared" si="0"/>
        <v>4550</v>
      </c>
      <c r="F29" s="23">
        <v>0</v>
      </c>
      <c r="G29" s="21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s="3" customFormat="1" ht="30">
      <c r="A30" s="21" t="s">
        <v>29</v>
      </c>
      <c r="B30" s="14" t="s">
        <v>15</v>
      </c>
      <c r="C30" s="23">
        <v>5000</v>
      </c>
      <c r="D30" s="23"/>
      <c r="E30" s="23">
        <f t="shared" si="0"/>
        <v>5000</v>
      </c>
      <c r="F30" s="23">
        <v>303</v>
      </c>
      <c r="G30" s="21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s="3" customFormat="1" ht="15">
      <c r="A31" s="21" t="s">
        <v>30</v>
      </c>
      <c r="B31" s="14" t="s">
        <v>16</v>
      </c>
      <c r="C31" s="23">
        <v>35715</v>
      </c>
      <c r="D31" s="23"/>
      <c r="E31" s="23">
        <f t="shared" si="0"/>
        <v>35715</v>
      </c>
      <c r="F31" s="23">
        <v>10464</v>
      </c>
      <c r="G31" s="21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30" s="3" customFormat="1" ht="15">
      <c r="A32" s="21" t="s">
        <v>31</v>
      </c>
      <c r="B32" s="14" t="s">
        <v>17</v>
      </c>
      <c r="C32" s="23">
        <v>35000</v>
      </c>
      <c r="D32" s="23"/>
      <c r="E32" s="23">
        <f t="shared" si="0"/>
        <v>35000</v>
      </c>
      <c r="F32" s="23">
        <v>5408</v>
      </c>
      <c r="G32" s="21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s="3" customFormat="1" ht="15">
      <c r="A33" s="21" t="s">
        <v>32</v>
      </c>
      <c r="B33" s="14" t="s">
        <v>18</v>
      </c>
      <c r="C33" s="23">
        <v>37423</v>
      </c>
      <c r="D33" s="23">
        <v>2658</v>
      </c>
      <c r="E33" s="23">
        <f t="shared" si="0"/>
        <v>40081</v>
      </c>
      <c r="F33" s="23">
        <v>4030</v>
      </c>
      <c r="G33" s="21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s="3" customFormat="1" ht="30">
      <c r="A34" s="21" t="s">
        <v>32</v>
      </c>
      <c r="B34" s="14" t="s">
        <v>75</v>
      </c>
      <c r="C34" s="23">
        <v>0</v>
      </c>
      <c r="D34" s="23">
        <v>4332</v>
      </c>
      <c r="E34" s="23">
        <f t="shared" si="0"/>
        <v>4332</v>
      </c>
      <c r="F34" s="23">
        <v>5876</v>
      </c>
      <c r="G34" s="21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s="3" customFormat="1" ht="15">
      <c r="A35" s="21" t="s">
        <v>33</v>
      </c>
      <c r="B35" s="14" t="s">
        <v>19</v>
      </c>
      <c r="C35" s="23">
        <v>1500</v>
      </c>
      <c r="D35" s="23"/>
      <c r="E35" s="23">
        <f t="shared" si="0"/>
        <v>1500</v>
      </c>
      <c r="F35" s="23">
        <v>106</v>
      </c>
      <c r="G35" s="21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s="3" customFormat="1" ht="15">
      <c r="A36" s="21" t="s">
        <v>60</v>
      </c>
      <c r="B36" s="14" t="s">
        <v>61</v>
      </c>
      <c r="C36" s="23">
        <v>3000</v>
      </c>
      <c r="D36" s="23"/>
      <c r="E36" s="23">
        <f t="shared" si="0"/>
        <v>3000</v>
      </c>
      <c r="F36" s="23">
        <v>606</v>
      </c>
      <c r="G36" s="21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s="3" customFormat="1" ht="28.5">
      <c r="A37" s="24" t="s">
        <v>42</v>
      </c>
      <c r="B37" s="16" t="s">
        <v>43</v>
      </c>
      <c r="C37" s="13">
        <f>SUM(C38:C38)</f>
        <v>4000</v>
      </c>
      <c r="D37" s="13"/>
      <c r="E37" s="13">
        <f>SUM(E38:E38)</f>
        <v>4000</v>
      </c>
      <c r="F37" s="13">
        <v>0</v>
      </c>
      <c r="G37" s="19" t="s">
        <v>80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3" customFormat="1" ht="30">
      <c r="A38" s="21" t="s">
        <v>69</v>
      </c>
      <c r="B38" s="14" t="s">
        <v>70</v>
      </c>
      <c r="C38" s="23">
        <v>4000</v>
      </c>
      <c r="D38" s="23"/>
      <c r="E38" s="23">
        <v>4000</v>
      </c>
      <c r="F38" s="23">
        <v>0</v>
      </c>
      <c r="G38" s="21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s="3" customFormat="1" ht="23.25" customHeight="1">
      <c r="A39" s="21" t="s">
        <v>44</v>
      </c>
      <c r="B39" s="14" t="s">
        <v>45</v>
      </c>
      <c r="C39" s="13">
        <v>42303</v>
      </c>
      <c r="D39" s="13"/>
      <c r="E39" s="13">
        <v>42303</v>
      </c>
      <c r="F39" s="13">
        <v>12867</v>
      </c>
      <c r="G39" s="19" t="s">
        <v>91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s="2" customFormat="1" ht="14.25">
      <c r="A40" s="15"/>
      <c r="B40" s="33" t="s">
        <v>46</v>
      </c>
      <c r="C40" s="13">
        <f>SUM(C16+C18+C22+C27+C37+C39)</f>
        <v>1204601</v>
      </c>
      <c r="D40" s="13">
        <f>SUM(D16+D18+D22+D27+D37+D39)</f>
        <v>6990</v>
      </c>
      <c r="E40" s="13">
        <f>SUM(E16+E18+E22+E27+E37+E39)</f>
        <v>1211591</v>
      </c>
      <c r="F40" s="13">
        <f>SUM(F16+F18+F22+F27+F37+F39)</f>
        <v>269945</v>
      </c>
      <c r="G40" s="19" t="s">
        <v>73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7" s="4" customFormat="1" ht="14.25">
      <c r="A41" s="46"/>
      <c r="B41" s="47"/>
      <c r="C41" s="48"/>
      <c r="D41" s="48"/>
      <c r="E41" s="48"/>
      <c r="F41" s="48"/>
      <c r="G41" s="49"/>
    </row>
    <row r="42" spans="1:7" s="2" customFormat="1" ht="14.25">
      <c r="A42" s="15"/>
      <c r="B42" s="33"/>
      <c r="C42" s="13"/>
      <c r="D42" s="13"/>
      <c r="E42" s="13"/>
      <c r="F42" s="13"/>
      <c r="G42" s="19"/>
    </row>
    <row r="43" spans="1:30" ht="27" customHeight="1">
      <c r="A43" s="42" t="s">
        <v>47</v>
      </c>
      <c r="B43" s="43" t="s">
        <v>48</v>
      </c>
      <c r="C43" s="44"/>
      <c r="D43" s="44"/>
      <c r="E43" s="44"/>
      <c r="F43" s="45">
        <f>SUM(F44+F45+F46+F48+F47)</f>
        <v>84916</v>
      </c>
      <c r="G43" s="44"/>
      <c r="H43" s="8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27" customHeight="1">
      <c r="A44" s="34" t="s">
        <v>49</v>
      </c>
      <c r="B44" s="14" t="s">
        <v>50</v>
      </c>
      <c r="C44" s="34"/>
      <c r="D44" s="34"/>
      <c r="E44" s="34"/>
      <c r="F44" s="23">
        <v>15923</v>
      </c>
      <c r="G44" s="34"/>
      <c r="H44" s="8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27" customHeight="1">
      <c r="A45" s="34" t="s">
        <v>51</v>
      </c>
      <c r="B45" s="22" t="s">
        <v>52</v>
      </c>
      <c r="C45" s="34"/>
      <c r="D45" s="34"/>
      <c r="E45" s="34"/>
      <c r="F45" s="23">
        <v>45064</v>
      </c>
      <c r="G45" s="34"/>
      <c r="H45" s="8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27" customHeight="1">
      <c r="A46" s="34" t="s">
        <v>53</v>
      </c>
      <c r="B46" s="14" t="s">
        <v>54</v>
      </c>
      <c r="C46" s="34"/>
      <c r="D46" s="34"/>
      <c r="E46" s="34"/>
      <c r="F46" s="23">
        <v>15265</v>
      </c>
      <c r="G46" s="34"/>
      <c r="H46" s="8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31.5" customHeight="1">
      <c r="A47" s="34" t="s">
        <v>55</v>
      </c>
      <c r="B47" s="32" t="s">
        <v>56</v>
      </c>
      <c r="C47" s="34"/>
      <c r="D47" s="34"/>
      <c r="E47" s="34"/>
      <c r="F47" s="23">
        <v>8066</v>
      </c>
      <c r="G47" s="34"/>
      <c r="H47" s="8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31.5" customHeight="1">
      <c r="A48" s="34" t="s">
        <v>82</v>
      </c>
      <c r="B48" s="32" t="s">
        <v>81</v>
      </c>
      <c r="C48" s="34"/>
      <c r="D48" s="34"/>
      <c r="E48" s="34"/>
      <c r="F48" s="23">
        <v>598</v>
      </c>
      <c r="G48" s="34"/>
      <c r="H48" s="8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2:30" ht="15" customHeight="1">
      <c r="B49" s="9"/>
      <c r="C49" s="9"/>
      <c r="D49" s="9"/>
      <c r="E49" s="9"/>
      <c r="F49" s="9"/>
      <c r="G49" s="9"/>
      <c r="H49" s="9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11" ht="15.75">
      <c r="A50" s="36" t="s">
        <v>86</v>
      </c>
      <c r="B50" s="38"/>
      <c r="C50" s="38"/>
      <c r="D50" s="38"/>
      <c r="E50" s="38"/>
      <c r="F50" s="38"/>
      <c r="G50" s="38"/>
      <c r="H50" s="39"/>
      <c r="I50" s="7"/>
      <c r="J50" s="7"/>
      <c r="K50" s="7"/>
    </row>
    <row r="51" spans="1:11" ht="15.75">
      <c r="A51" s="36" t="s">
        <v>65</v>
      </c>
      <c r="B51" s="38"/>
      <c r="C51" s="38"/>
      <c r="D51" s="38"/>
      <c r="E51" s="38"/>
      <c r="F51" s="38"/>
      <c r="G51" s="38"/>
      <c r="H51" s="39"/>
      <c r="I51" s="7"/>
      <c r="J51" s="7"/>
      <c r="K51" s="7"/>
    </row>
    <row r="52" spans="1:11" ht="15.75">
      <c r="A52" s="38"/>
      <c r="B52" s="37"/>
      <c r="C52" s="38"/>
      <c r="D52" s="38"/>
      <c r="E52" s="38"/>
      <c r="F52" s="38"/>
      <c r="G52" s="38"/>
      <c r="H52" s="39"/>
      <c r="I52" s="7"/>
      <c r="J52" s="7"/>
      <c r="K52" s="7"/>
    </row>
    <row r="53" spans="1:256" ht="15.75">
      <c r="A53" s="36" t="s">
        <v>98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12"/>
      <c r="Q53" s="36"/>
      <c r="R53" s="36"/>
      <c r="S53" s="36"/>
      <c r="T53" s="36"/>
      <c r="U53" s="36"/>
      <c r="V53" s="36"/>
      <c r="W53" s="36"/>
      <c r="X53" s="12"/>
      <c r="Y53" s="36"/>
      <c r="Z53" s="36"/>
      <c r="AA53" s="36"/>
      <c r="AB53" s="36"/>
      <c r="AC53" s="36"/>
      <c r="AD53" s="36"/>
      <c r="AE53" s="36"/>
      <c r="AF53" s="12"/>
      <c r="AG53" s="36"/>
      <c r="AH53" s="36"/>
      <c r="AI53" s="36"/>
      <c r="AJ53" s="36"/>
      <c r="AK53" s="36"/>
      <c r="AL53" s="36"/>
      <c r="AM53" s="36"/>
      <c r="AN53" s="12"/>
      <c r="AO53" s="36"/>
      <c r="AP53" s="36"/>
      <c r="AQ53" s="36"/>
      <c r="AR53" s="36"/>
      <c r="AS53" s="36"/>
      <c r="AT53" s="36"/>
      <c r="AU53" s="36"/>
      <c r="AV53" s="12"/>
      <c r="AW53" s="36"/>
      <c r="AX53" s="36"/>
      <c r="AY53" s="36"/>
      <c r="AZ53" s="36"/>
      <c r="BA53" s="36"/>
      <c r="BB53" s="36"/>
      <c r="BC53" s="36"/>
      <c r="BD53" s="12"/>
      <c r="BE53" s="36"/>
      <c r="BF53" s="36"/>
      <c r="BG53" s="36"/>
      <c r="BH53" s="36"/>
      <c r="BI53" s="36"/>
      <c r="BJ53" s="36"/>
      <c r="BK53" s="36"/>
      <c r="BL53" s="12"/>
      <c r="BM53" s="36"/>
      <c r="BN53" s="36"/>
      <c r="BO53" s="36"/>
      <c r="BP53" s="36"/>
      <c r="BQ53" s="36"/>
      <c r="BR53" s="36"/>
      <c r="BS53" s="36"/>
      <c r="BT53" s="12"/>
      <c r="BU53" s="36"/>
      <c r="BV53" s="36"/>
      <c r="BW53" s="36"/>
      <c r="BX53" s="36"/>
      <c r="BY53" s="36"/>
      <c r="BZ53" s="36"/>
      <c r="CA53" s="36"/>
      <c r="CB53" s="12"/>
      <c r="CC53" s="36"/>
      <c r="CD53" s="36"/>
      <c r="CE53" s="36"/>
      <c r="CF53" s="36"/>
      <c r="CG53" s="36"/>
      <c r="CH53" s="36"/>
      <c r="CI53" s="36"/>
      <c r="CJ53" s="12"/>
      <c r="CK53" s="36"/>
      <c r="CL53" s="36"/>
      <c r="CM53" s="36"/>
      <c r="CN53" s="36"/>
      <c r="CO53" s="36"/>
      <c r="CP53" s="36"/>
      <c r="CQ53" s="36"/>
      <c r="CR53" s="12"/>
      <c r="CS53" s="36"/>
      <c r="CT53" s="36"/>
      <c r="CU53" s="36"/>
      <c r="CV53" s="36"/>
      <c r="CW53" s="36"/>
      <c r="CX53" s="36"/>
      <c r="CY53" s="36"/>
      <c r="CZ53" s="12"/>
      <c r="DA53" s="36"/>
      <c r="DB53" s="36"/>
      <c r="DC53" s="36"/>
      <c r="DD53" s="36"/>
      <c r="DE53" s="36"/>
      <c r="DF53" s="36"/>
      <c r="DG53" s="36"/>
      <c r="DH53" s="12"/>
      <c r="DI53" s="36"/>
      <c r="DJ53" s="36"/>
      <c r="DK53" s="36"/>
      <c r="DL53" s="36"/>
      <c r="DM53" s="36"/>
      <c r="DN53" s="36"/>
      <c r="DO53" s="36"/>
      <c r="DP53" s="12"/>
      <c r="DQ53" s="36"/>
      <c r="DR53" s="36"/>
      <c r="DS53" s="36"/>
      <c r="DT53" s="36"/>
      <c r="DU53" s="36"/>
      <c r="DV53" s="36"/>
      <c r="DW53" s="36"/>
      <c r="DX53" s="12"/>
      <c r="DY53" s="36"/>
      <c r="DZ53" s="36"/>
      <c r="EA53" s="36"/>
      <c r="EB53" s="36"/>
      <c r="EC53" s="36"/>
      <c r="ED53" s="36"/>
      <c r="EE53" s="36"/>
      <c r="EF53" s="12"/>
      <c r="EG53" s="36"/>
      <c r="EH53" s="36"/>
      <c r="EI53" s="36"/>
      <c r="EJ53" s="36"/>
      <c r="EK53" s="36"/>
      <c r="EL53" s="36"/>
      <c r="EM53" s="36"/>
      <c r="EN53" s="12"/>
      <c r="EO53" s="36"/>
      <c r="EP53" s="36"/>
      <c r="EQ53" s="36"/>
      <c r="ER53" s="36"/>
      <c r="ES53" s="36"/>
      <c r="ET53" s="36"/>
      <c r="EU53" s="36"/>
      <c r="EV53" s="12"/>
      <c r="EW53" s="36"/>
      <c r="EX53" s="36"/>
      <c r="EY53" s="36"/>
      <c r="EZ53" s="36"/>
      <c r="FA53" s="36"/>
      <c r="FB53" s="36"/>
      <c r="FC53" s="36"/>
      <c r="FD53" s="12"/>
      <c r="FE53" s="36"/>
      <c r="FF53" s="36"/>
      <c r="FG53" s="36"/>
      <c r="FH53" s="36"/>
      <c r="FI53" s="36"/>
      <c r="FJ53" s="36"/>
      <c r="FK53" s="36"/>
      <c r="FL53" s="12"/>
      <c r="FM53" s="36"/>
      <c r="FN53" s="36"/>
      <c r="FO53" s="36"/>
      <c r="FP53" s="36"/>
      <c r="FQ53" s="36"/>
      <c r="FR53" s="36"/>
      <c r="FS53" s="36"/>
      <c r="FT53" s="12"/>
      <c r="FU53" s="36"/>
      <c r="FV53" s="36"/>
      <c r="FW53" s="36"/>
      <c r="FX53" s="36"/>
      <c r="FY53" s="36"/>
      <c r="FZ53" s="36"/>
      <c r="GA53" s="36"/>
      <c r="GB53" s="12"/>
      <c r="GC53" s="36"/>
      <c r="GD53" s="36"/>
      <c r="GE53" s="36"/>
      <c r="GF53" s="36"/>
      <c r="GG53" s="36"/>
      <c r="GH53" s="36"/>
      <c r="GI53" s="36"/>
      <c r="GJ53" s="12"/>
      <c r="GK53" s="36"/>
      <c r="GL53" s="36"/>
      <c r="GM53" s="36"/>
      <c r="GN53" s="36"/>
      <c r="GO53" s="36"/>
      <c r="GP53" s="36"/>
      <c r="GQ53" s="36"/>
      <c r="GR53" s="12"/>
      <c r="GS53" s="36"/>
      <c r="GT53" s="36"/>
      <c r="GU53" s="36"/>
      <c r="GV53" s="36"/>
      <c r="GW53" s="36"/>
      <c r="GX53" s="36"/>
      <c r="GY53" s="36"/>
      <c r="GZ53" s="12"/>
      <c r="HA53" s="36"/>
      <c r="HB53" s="36"/>
      <c r="HC53" s="36"/>
      <c r="HD53" s="36"/>
      <c r="HE53" s="36"/>
      <c r="HF53" s="36"/>
      <c r="HG53" s="36"/>
      <c r="HH53" s="12"/>
      <c r="HI53" s="36"/>
      <c r="HJ53" s="36"/>
      <c r="HK53" s="36"/>
      <c r="HL53" s="36"/>
      <c r="HM53" s="36"/>
      <c r="HN53" s="36"/>
      <c r="HO53" s="36"/>
      <c r="HP53" s="12"/>
      <c r="HQ53" s="36"/>
      <c r="HR53" s="36"/>
      <c r="HS53" s="36"/>
      <c r="HT53" s="36"/>
      <c r="HU53" s="36"/>
      <c r="HV53" s="36"/>
      <c r="HW53" s="36"/>
      <c r="HX53" s="12"/>
      <c r="HY53" s="36"/>
      <c r="HZ53" s="36"/>
      <c r="IA53" s="36"/>
      <c r="IB53" s="36"/>
      <c r="IC53" s="36"/>
      <c r="ID53" s="36"/>
      <c r="IE53" s="36"/>
      <c r="IF53" s="12"/>
      <c r="IG53" s="36"/>
      <c r="IH53" s="36"/>
      <c r="II53" s="36"/>
      <c r="IJ53" s="36"/>
      <c r="IK53" s="36"/>
      <c r="IL53" s="36"/>
      <c r="IM53" s="36"/>
      <c r="IN53" s="12"/>
      <c r="IO53" s="36"/>
      <c r="IP53" s="36"/>
      <c r="IQ53" s="36"/>
      <c r="IR53" s="36"/>
      <c r="IS53" s="36"/>
      <c r="IT53" s="36"/>
      <c r="IU53" s="36"/>
      <c r="IV53" s="12"/>
    </row>
    <row r="54" spans="1:256" ht="15.75">
      <c r="A54" s="36" t="s">
        <v>99</v>
      </c>
      <c r="B54" s="37"/>
      <c r="C54" s="36"/>
      <c r="D54" s="36"/>
      <c r="E54" s="36"/>
      <c r="F54" s="36"/>
      <c r="G54" s="36"/>
      <c r="H54" s="36"/>
      <c r="I54" s="36"/>
      <c r="J54" s="37"/>
      <c r="K54" s="36"/>
      <c r="L54" s="36"/>
      <c r="M54" s="36"/>
      <c r="N54" s="36"/>
      <c r="O54" s="36"/>
      <c r="P54" s="12"/>
      <c r="Q54" s="36"/>
      <c r="R54" s="37"/>
      <c r="S54" s="36"/>
      <c r="T54" s="36"/>
      <c r="U54" s="36"/>
      <c r="V54" s="36"/>
      <c r="W54" s="36"/>
      <c r="X54" s="12"/>
      <c r="Y54" s="36"/>
      <c r="Z54" s="37"/>
      <c r="AA54" s="36"/>
      <c r="AB54" s="36"/>
      <c r="AC54" s="36"/>
      <c r="AD54" s="36"/>
      <c r="AE54" s="36"/>
      <c r="AF54" s="12"/>
      <c r="AG54" s="36"/>
      <c r="AH54" s="37"/>
      <c r="AI54" s="36"/>
      <c r="AJ54" s="36"/>
      <c r="AK54" s="36"/>
      <c r="AL54" s="36"/>
      <c r="AM54" s="36"/>
      <c r="AN54" s="12"/>
      <c r="AO54" s="36"/>
      <c r="AP54" s="37"/>
      <c r="AQ54" s="36"/>
      <c r="AR54" s="36"/>
      <c r="AS54" s="36"/>
      <c r="AT54" s="36"/>
      <c r="AU54" s="36"/>
      <c r="AV54" s="12"/>
      <c r="AW54" s="36"/>
      <c r="AX54" s="37"/>
      <c r="AY54" s="36"/>
      <c r="AZ54" s="36"/>
      <c r="BA54" s="36"/>
      <c r="BB54" s="36"/>
      <c r="BC54" s="36"/>
      <c r="BD54" s="12"/>
      <c r="BE54" s="36"/>
      <c r="BF54" s="37"/>
      <c r="BG54" s="36"/>
      <c r="BH54" s="36"/>
      <c r="BI54" s="36"/>
      <c r="BJ54" s="36"/>
      <c r="BK54" s="36"/>
      <c r="BL54" s="12"/>
      <c r="BM54" s="36"/>
      <c r="BN54" s="37"/>
      <c r="BO54" s="36"/>
      <c r="BP54" s="36"/>
      <c r="BQ54" s="36"/>
      <c r="BR54" s="36"/>
      <c r="BS54" s="36"/>
      <c r="BT54" s="12"/>
      <c r="BU54" s="36"/>
      <c r="BV54" s="37"/>
      <c r="BW54" s="36"/>
      <c r="BX54" s="36"/>
      <c r="BY54" s="36"/>
      <c r="BZ54" s="36"/>
      <c r="CA54" s="36"/>
      <c r="CB54" s="12"/>
      <c r="CC54" s="36"/>
      <c r="CD54" s="37"/>
      <c r="CE54" s="36"/>
      <c r="CF54" s="36"/>
      <c r="CG54" s="36"/>
      <c r="CH54" s="36"/>
      <c r="CI54" s="36"/>
      <c r="CJ54" s="12"/>
      <c r="CK54" s="36"/>
      <c r="CL54" s="37"/>
      <c r="CM54" s="36"/>
      <c r="CN54" s="36"/>
      <c r="CO54" s="36"/>
      <c r="CP54" s="36"/>
      <c r="CQ54" s="36"/>
      <c r="CR54" s="12"/>
      <c r="CS54" s="36"/>
      <c r="CT54" s="37"/>
      <c r="CU54" s="36"/>
      <c r="CV54" s="36"/>
      <c r="CW54" s="36"/>
      <c r="CX54" s="36"/>
      <c r="CY54" s="36"/>
      <c r="CZ54" s="12"/>
      <c r="DA54" s="36"/>
      <c r="DB54" s="37"/>
      <c r="DC54" s="36"/>
      <c r="DD54" s="36"/>
      <c r="DE54" s="36"/>
      <c r="DF54" s="36"/>
      <c r="DG54" s="36"/>
      <c r="DH54" s="12"/>
      <c r="DI54" s="36"/>
      <c r="DJ54" s="37"/>
      <c r="DK54" s="36"/>
      <c r="DL54" s="36"/>
      <c r="DM54" s="36"/>
      <c r="DN54" s="36"/>
      <c r="DO54" s="36"/>
      <c r="DP54" s="12"/>
      <c r="DQ54" s="36"/>
      <c r="DR54" s="37"/>
      <c r="DS54" s="36"/>
      <c r="DT54" s="36"/>
      <c r="DU54" s="36"/>
      <c r="DV54" s="36"/>
      <c r="DW54" s="36"/>
      <c r="DX54" s="12"/>
      <c r="DY54" s="36"/>
      <c r="DZ54" s="37"/>
      <c r="EA54" s="36"/>
      <c r="EB54" s="36"/>
      <c r="EC54" s="36"/>
      <c r="ED54" s="36"/>
      <c r="EE54" s="36"/>
      <c r="EF54" s="12"/>
      <c r="EG54" s="36"/>
      <c r="EH54" s="37"/>
      <c r="EI54" s="36"/>
      <c r="EJ54" s="36"/>
      <c r="EK54" s="36"/>
      <c r="EL54" s="36"/>
      <c r="EM54" s="36"/>
      <c r="EN54" s="12"/>
      <c r="EO54" s="36"/>
      <c r="EP54" s="37"/>
      <c r="EQ54" s="36"/>
      <c r="ER54" s="36"/>
      <c r="ES54" s="36"/>
      <c r="ET54" s="36"/>
      <c r="EU54" s="36"/>
      <c r="EV54" s="12"/>
      <c r="EW54" s="36"/>
      <c r="EX54" s="37"/>
      <c r="EY54" s="36"/>
      <c r="EZ54" s="36"/>
      <c r="FA54" s="36"/>
      <c r="FB54" s="36"/>
      <c r="FC54" s="36"/>
      <c r="FD54" s="12"/>
      <c r="FE54" s="36"/>
      <c r="FF54" s="37"/>
      <c r="FG54" s="36"/>
      <c r="FH54" s="36"/>
      <c r="FI54" s="36"/>
      <c r="FJ54" s="36"/>
      <c r="FK54" s="36"/>
      <c r="FL54" s="12"/>
      <c r="FM54" s="36"/>
      <c r="FN54" s="37"/>
      <c r="FO54" s="36"/>
      <c r="FP54" s="36"/>
      <c r="FQ54" s="36"/>
      <c r="FR54" s="36"/>
      <c r="FS54" s="36"/>
      <c r="FT54" s="12"/>
      <c r="FU54" s="36"/>
      <c r="FV54" s="37"/>
      <c r="FW54" s="36"/>
      <c r="FX54" s="36"/>
      <c r="FY54" s="36"/>
      <c r="FZ54" s="36"/>
      <c r="GA54" s="36"/>
      <c r="GB54" s="12"/>
      <c r="GC54" s="36"/>
      <c r="GD54" s="37"/>
      <c r="GE54" s="36"/>
      <c r="GF54" s="36"/>
      <c r="GG54" s="36"/>
      <c r="GH54" s="36"/>
      <c r="GI54" s="36"/>
      <c r="GJ54" s="12"/>
      <c r="GK54" s="36"/>
      <c r="GL54" s="37"/>
      <c r="GM54" s="36"/>
      <c r="GN54" s="36"/>
      <c r="GO54" s="36"/>
      <c r="GP54" s="36"/>
      <c r="GQ54" s="36"/>
      <c r="GR54" s="12"/>
      <c r="GS54" s="36"/>
      <c r="GT54" s="37"/>
      <c r="GU54" s="36"/>
      <c r="GV54" s="36"/>
      <c r="GW54" s="36"/>
      <c r="GX54" s="36"/>
      <c r="GY54" s="36"/>
      <c r="GZ54" s="12"/>
      <c r="HA54" s="36"/>
      <c r="HB54" s="37"/>
      <c r="HC54" s="36"/>
      <c r="HD54" s="36"/>
      <c r="HE54" s="36"/>
      <c r="HF54" s="36"/>
      <c r="HG54" s="36"/>
      <c r="HH54" s="12"/>
      <c r="HI54" s="36"/>
      <c r="HJ54" s="37"/>
      <c r="HK54" s="36"/>
      <c r="HL54" s="36"/>
      <c r="HM54" s="36"/>
      <c r="HN54" s="36"/>
      <c r="HO54" s="36"/>
      <c r="HP54" s="12"/>
      <c r="HQ54" s="36"/>
      <c r="HR54" s="37"/>
      <c r="HS54" s="36"/>
      <c r="HT54" s="36"/>
      <c r="HU54" s="36"/>
      <c r="HV54" s="36"/>
      <c r="HW54" s="36"/>
      <c r="HX54" s="12"/>
      <c r="HY54" s="36"/>
      <c r="HZ54" s="37"/>
      <c r="IA54" s="36"/>
      <c r="IB54" s="36"/>
      <c r="IC54" s="36"/>
      <c r="ID54" s="36"/>
      <c r="IE54" s="36"/>
      <c r="IF54" s="12"/>
      <c r="IG54" s="36"/>
      <c r="IH54" s="37"/>
      <c r="II54" s="36"/>
      <c r="IJ54" s="36"/>
      <c r="IK54" s="36"/>
      <c r="IL54" s="36"/>
      <c r="IM54" s="36"/>
      <c r="IN54" s="12"/>
      <c r="IO54" s="36"/>
      <c r="IP54" s="37"/>
      <c r="IQ54" s="36"/>
      <c r="IR54" s="36"/>
      <c r="IS54" s="36"/>
      <c r="IT54" s="36"/>
      <c r="IU54" s="36"/>
      <c r="IV54" s="12"/>
    </row>
    <row r="55" spans="1:256" ht="15.75">
      <c r="A55" s="41" t="s">
        <v>87</v>
      </c>
      <c r="B55" s="37"/>
      <c r="C55" s="36"/>
      <c r="D55" s="36"/>
      <c r="E55" s="36"/>
      <c r="F55" s="36"/>
      <c r="G55" s="36"/>
      <c r="H55" s="36"/>
      <c r="I55" s="36"/>
      <c r="J55" s="37"/>
      <c r="K55" s="36"/>
      <c r="L55" s="36"/>
      <c r="M55" s="36"/>
      <c r="N55" s="36"/>
      <c r="O55" s="36"/>
      <c r="P55" s="12"/>
      <c r="Q55" s="36"/>
      <c r="R55" s="37"/>
      <c r="S55" s="36"/>
      <c r="T55" s="36"/>
      <c r="U55" s="36"/>
      <c r="V55" s="36"/>
      <c r="W55" s="36"/>
      <c r="X55" s="12"/>
      <c r="Y55" s="36"/>
      <c r="Z55" s="37"/>
      <c r="AA55" s="36"/>
      <c r="AB55" s="36"/>
      <c r="AC55" s="36"/>
      <c r="AD55" s="36"/>
      <c r="AE55" s="36"/>
      <c r="AF55" s="12"/>
      <c r="AG55" s="36"/>
      <c r="AH55" s="37"/>
      <c r="AI55" s="36"/>
      <c r="AJ55" s="36"/>
      <c r="AK55" s="36"/>
      <c r="AL55" s="36"/>
      <c r="AM55" s="36"/>
      <c r="AN55" s="12"/>
      <c r="AO55" s="36"/>
      <c r="AP55" s="37"/>
      <c r="AQ55" s="36"/>
      <c r="AR55" s="36"/>
      <c r="AS55" s="36"/>
      <c r="AT55" s="36"/>
      <c r="AU55" s="36"/>
      <c r="AV55" s="12"/>
      <c r="AW55" s="36"/>
      <c r="AX55" s="37"/>
      <c r="AY55" s="36"/>
      <c r="AZ55" s="36"/>
      <c r="BA55" s="36"/>
      <c r="BB55" s="36"/>
      <c r="BC55" s="36"/>
      <c r="BD55" s="12"/>
      <c r="BE55" s="36"/>
      <c r="BF55" s="37"/>
      <c r="BG55" s="36"/>
      <c r="BH55" s="36"/>
      <c r="BI55" s="36"/>
      <c r="BJ55" s="36"/>
      <c r="BK55" s="36"/>
      <c r="BL55" s="12"/>
      <c r="BM55" s="36"/>
      <c r="BN55" s="37"/>
      <c r="BO55" s="36"/>
      <c r="BP55" s="36"/>
      <c r="BQ55" s="36"/>
      <c r="BR55" s="36"/>
      <c r="BS55" s="36"/>
      <c r="BT55" s="12"/>
      <c r="BU55" s="36"/>
      <c r="BV55" s="37"/>
      <c r="BW55" s="36"/>
      <c r="BX55" s="36"/>
      <c r="BY55" s="36"/>
      <c r="BZ55" s="36"/>
      <c r="CA55" s="36"/>
      <c r="CB55" s="12"/>
      <c r="CC55" s="36"/>
      <c r="CD55" s="37"/>
      <c r="CE55" s="36"/>
      <c r="CF55" s="36"/>
      <c r="CG55" s="36"/>
      <c r="CH55" s="36"/>
      <c r="CI55" s="36"/>
      <c r="CJ55" s="12"/>
      <c r="CK55" s="36"/>
      <c r="CL55" s="37"/>
      <c r="CM55" s="36"/>
      <c r="CN55" s="36"/>
      <c r="CO55" s="36"/>
      <c r="CP55" s="36"/>
      <c r="CQ55" s="36"/>
      <c r="CR55" s="12"/>
      <c r="CS55" s="36"/>
      <c r="CT55" s="37"/>
      <c r="CU55" s="36"/>
      <c r="CV55" s="36"/>
      <c r="CW55" s="36"/>
      <c r="CX55" s="36"/>
      <c r="CY55" s="36"/>
      <c r="CZ55" s="12"/>
      <c r="DA55" s="36"/>
      <c r="DB55" s="37"/>
      <c r="DC55" s="36"/>
      <c r="DD55" s="36"/>
      <c r="DE55" s="36"/>
      <c r="DF55" s="36"/>
      <c r="DG55" s="36"/>
      <c r="DH55" s="12"/>
      <c r="DI55" s="36"/>
      <c r="DJ55" s="37"/>
      <c r="DK55" s="36"/>
      <c r="DL55" s="36"/>
      <c r="DM55" s="36"/>
      <c r="DN55" s="36"/>
      <c r="DO55" s="36"/>
      <c r="DP55" s="12"/>
      <c r="DQ55" s="36"/>
      <c r="DR55" s="37"/>
      <c r="DS55" s="36"/>
      <c r="DT55" s="36"/>
      <c r="DU55" s="36"/>
      <c r="DV55" s="36"/>
      <c r="DW55" s="36"/>
      <c r="DX55" s="12"/>
      <c r="DY55" s="36"/>
      <c r="DZ55" s="37"/>
      <c r="EA55" s="36"/>
      <c r="EB55" s="36"/>
      <c r="EC55" s="36"/>
      <c r="ED55" s="36"/>
      <c r="EE55" s="36"/>
      <c r="EF55" s="12"/>
      <c r="EG55" s="36"/>
      <c r="EH55" s="37"/>
      <c r="EI55" s="36"/>
      <c r="EJ55" s="36"/>
      <c r="EK55" s="36"/>
      <c r="EL55" s="36"/>
      <c r="EM55" s="36"/>
      <c r="EN55" s="12"/>
      <c r="EO55" s="36"/>
      <c r="EP55" s="37"/>
      <c r="EQ55" s="36"/>
      <c r="ER55" s="36"/>
      <c r="ES55" s="36"/>
      <c r="ET55" s="36"/>
      <c r="EU55" s="36"/>
      <c r="EV55" s="12"/>
      <c r="EW55" s="36"/>
      <c r="EX55" s="37"/>
      <c r="EY55" s="36"/>
      <c r="EZ55" s="36"/>
      <c r="FA55" s="36"/>
      <c r="FB55" s="36"/>
      <c r="FC55" s="36"/>
      <c r="FD55" s="12"/>
      <c r="FE55" s="36"/>
      <c r="FF55" s="37"/>
      <c r="FG55" s="36"/>
      <c r="FH55" s="36"/>
      <c r="FI55" s="36"/>
      <c r="FJ55" s="36"/>
      <c r="FK55" s="36"/>
      <c r="FL55" s="12"/>
      <c r="FM55" s="36"/>
      <c r="FN55" s="37"/>
      <c r="FO55" s="36"/>
      <c r="FP55" s="36"/>
      <c r="FQ55" s="36"/>
      <c r="FR55" s="36"/>
      <c r="FS55" s="36"/>
      <c r="FT55" s="12"/>
      <c r="FU55" s="36"/>
      <c r="FV55" s="37"/>
      <c r="FW55" s="36"/>
      <c r="FX55" s="36"/>
      <c r="FY55" s="36"/>
      <c r="FZ55" s="36"/>
      <c r="GA55" s="36"/>
      <c r="GB55" s="12"/>
      <c r="GC55" s="36"/>
      <c r="GD55" s="37"/>
      <c r="GE55" s="36"/>
      <c r="GF55" s="36"/>
      <c r="GG55" s="36"/>
      <c r="GH55" s="36"/>
      <c r="GI55" s="36"/>
      <c r="GJ55" s="12"/>
      <c r="GK55" s="36"/>
      <c r="GL55" s="37"/>
      <c r="GM55" s="36"/>
      <c r="GN55" s="36"/>
      <c r="GO55" s="36"/>
      <c r="GP55" s="36"/>
      <c r="GQ55" s="36"/>
      <c r="GR55" s="12"/>
      <c r="GS55" s="36"/>
      <c r="GT55" s="37"/>
      <c r="GU55" s="36"/>
      <c r="GV55" s="36"/>
      <c r="GW55" s="36"/>
      <c r="GX55" s="36"/>
      <c r="GY55" s="36"/>
      <c r="GZ55" s="12"/>
      <c r="HA55" s="36"/>
      <c r="HB55" s="37"/>
      <c r="HC55" s="36"/>
      <c r="HD55" s="36"/>
      <c r="HE55" s="36"/>
      <c r="HF55" s="36"/>
      <c r="HG55" s="36"/>
      <c r="HH55" s="12"/>
      <c r="HI55" s="36"/>
      <c r="HJ55" s="37"/>
      <c r="HK55" s="36"/>
      <c r="HL55" s="36"/>
      <c r="HM55" s="36"/>
      <c r="HN55" s="36"/>
      <c r="HO55" s="36"/>
      <c r="HP55" s="12"/>
      <c r="HQ55" s="36"/>
      <c r="HR55" s="37"/>
      <c r="HS55" s="36"/>
      <c r="HT55" s="36"/>
      <c r="HU55" s="36"/>
      <c r="HV55" s="36"/>
      <c r="HW55" s="36"/>
      <c r="HX55" s="12"/>
      <c r="HY55" s="36"/>
      <c r="HZ55" s="37"/>
      <c r="IA55" s="36"/>
      <c r="IB55" s="36"/>
      <c r="IC55" s="36"/>
      <c r="ID55" s="36"/>
      <c r="IE55" s="36"/>
      <c r="IF55" s="12"/>
      <c r="IG55" s="36"/>
      <c r="IH55" s="37"/>
      <c r="II55" s="36"/>
      <c r="IJ55" s="36"/>
      <c r="IK55" s="36"/>
      <c r="IL55" s="36"/>
      <c r="IM55" s="36"/>
      <c r="IN55" s="12"/>
      <c r="IO55" s="36"/>
      <c r="IP55" s="37"/>
      <c r="IQ55" s="36"/>
      <c r="IR55" s="36"/>
      <c r="IS55" s="36"/>
      <c r="IT55" s="36"/>
      <c r="IU55" s="36"/>
      <c r="IV55" s="12"/>
    </row>
    <row r="56" spans="1:11" ht="15.75">
      <c r="A56" s="36" t="s">
        <v>88</v>
      </c>
      <c r="B56" s="38"/>
      <c r="C56" s="38"/>
      <c r="D56" s="38"/>
      <c r="E56" s="38"/>
      <c r="F56" s="38"/>
      <c r="G56" s="38"/>
      <c r="H56" s="39"/>
      <c r="I56" s="7"/>
      <c r="J56" s="7"/>
      <c r="K56" s="7"/>
    </row>
    <row r="57" spans="1:11" ht="15">
      <c r="A57" s="38"/>
      <c r="B57" s="38"/>
      <c r="C57" s="38"/>
      <c r="D57" s="38"/>
      <c r="E57" s="38"/>
      <c r="F57" s="38"/>
      <c r="G57" s="38"/>
      <c r="H57" s="39"/>
      <c r="I57" s="7"/>
      <c r="J57" s="7"/>
      <c r="K57" s="7"/>
    </row>
    <row r="58" spans="1:11" ht="29.25" customHeight="1">
      <c r="A58" s="38"/>
      <c r="B58" s="50" t="s">
        <v>94</v>
      </c>
      <c r="C58" s="51"/>
      <c r="D58" s="51"/>
      <c r="E58" s="51"/>
      <c r="F58" s="51"/>
      <c r="G58" s="51"/>
      <c r="H58" s="51"/>
      <c r="I58" s="7"/>
      <c r="J58" s="7"/>
      <c r="K58" s="7"/>
    </row>
    <row r="59" spans="1:11" ht="15.75">
      <c r="A59" s="40" t="s">
        <v>95</v>
      </c>
      <c r="B59" s="40"/>
      <c r="C59" s="38"/>
      <c r="D59" s="38"/>
      <c r="E59" s="38"/>
      <c r="F59" s="38"/>
      <c r="G59" s="38"/>
      <c r="H59" s="39"/>
      <c r="I59" s="7"/>
      <c r="J59" s="7"/>
      <c r="K59" s="7"/>
    </row>
    <row r="60" spans="1:11" ht="15.75">
      <c r="A60" s="36" t="s">
        <v>92</v>
      </c>
      <c r="B60" s="36"/>
      <c r="C60" s="38"/>
      <c r="D60" s="38"/>
      <c r="E60" s="38"/>
      <c r="F60" s="38"/>
      <c r="G60" s="38"/>
      <c r="H60" s="39"/>
      <c r="I60" s="7"/>
      <c r="J60" s="7"/>
      <c r="K60" s="7"/>
    </row>
    <row r="61" spans="1:11" ht="15.75">
      <c r="A61" s="40" t="s">
        <v>96</v>
      </c>
      <c r="B61" s="40"/>
      <c r="C61" s="38"/>
      <c r="D61" s="38"/>
      <c r="E61" s="38"/>
      <c r="F61" s="38"/>
      <c r="G61" s="38"/>
      <c r="H61" s="39"/>
      <c r="I61" s="7"/>
      <c r="J61" s="7"/>
      <c r="K61" s="7"/>
    </row>
    <row r="62" spans="1:11" ht="15.75">
      <c r="A62" s="40" t="s">
        <v>93</v>
      </c>
      <c r="B62" s="40"/>
      <c r="C62" s="38"/>
      <c r="D62" s="38"/>
      <c r="E62" s="38"/>
      <c r="F62" s="38"/>
      <c r="G62" s="38"/>
      <c r="H62" s="39"/>
      <c r="I62" s="7"/>
      <c r="J62" s="7"/>
      <c r="K62" s="7"/>
    </row>
    <row r="63" spans="1:11" ht="15.75">
      <c r="A63" s="40" t="s">
        <v>97</v>
      </c>
      <c r="B63" s="40"/>
      <c r="C63" s="38"/>
      <c r="D63" s="38"/>
      <c r="E63" s="38"/>
      <c r="F63" s="38"/>
      <c r="G63" s="38"/>
      <c r="H63" s="39"/>
      <c r="I63" s="7"/>
      <c r="J63" s="7"/>
      <c r="K63" s="7"/>
    </row>
    <row r="64" spans="1:11" ht="15.75">
      <c r="A64" s="40"/>
      <c r="B64" s="40"/>
      <c r="C64" s="38"/>
      <c r="D64" s="38"/>
      <c r="E64" s="38"/>
      <c r="F64" s="38"/>
      <c r="G64" s="38"/>
      <c r="H64" s="39"/>
      <c r="I64" s="7"/>
      <c r="J64" s="7"/>
      <c r="K64" s="7"/>
    </row>
    <row r="65" spans="2:11" ht="15">
      <c r="B65" s="11"/>
      <c r="H65" s="7"/>
      <c r="I65" s="7"/>
      <c r="J65" s="7"/>
      <c r="K65" s="7"/>
    </row>
    <row r="66" spans="2:11" ht="15">
      <c r="B66" s="11" t="s">
        <v>62</v>
      </c>
      <c r="H66" s="7"/>
      <c r="I66" s="7"/>
      <c r="J66" s="7"/>
      <c r="K66" s="7"/>
    </row>
    <row r="67" spans="2:11" ht="15">
      <c r="B67" s="11" t="s">
        <v>63</v>
      </c>
      <c r="H67" s="7"/>
      <c r="I67" s="7"/>
      <c r="J67" s="7"/>
      <c r="K67" s="7"/>
    </row>
    <row r="68" spans="2:11" ht="15">
      <c r="B68" s="11" t="s">
        <v>64</v>
      </c>
      <c r="H68" s="7"/>
      <c r="I68" s="7"/>
      <c r="J68" s="7"/>
      <c r="K68" s="7"/>
    </row>
    <row r="69" spans="8:11" ht="12.75">
      <c r="H69" s="7"/>
      <c r="I69" s="7"/>
      <c r="J69" s="7"/>
      <c r="K69" s="7"/>
    </row>
    <row r="70" spans="8:11" ht="12.75">
      <c r="H70" s="7"/>
      <c r="I70" s="7"/>
      <c r="J70" s="7"/>
      <c r="K70" s="7"/>
    </row>
    <row r="71" spans="8:11" ht="12.75">
      <c r="H71" s="7"/>
      <c r="I71" s="7"/>
      <c r="J71" s="7"/>
      <c r="K71" s="7"/>
    </row>
    <row r="72" spans="8:11" ht="12.75">
      <c r="H72" s="7"/>
      <c r="I72" s="7"/>
      <c r="J72" s="7"/>
      <c r="K72" s="7"/>
    </row>
    <row r="73" spans="8:11" ht="12.75">
      <c r="H73" s="7"/>
      <c r="I73" s="7"/>
      <c r="J73" s="7"/>
      <c r="K73" s="7"/>
    </row>
    <row r="74" spans="8:11" ht="12.75">
      <c r="H74" s="7"/>
      <c r="I74" s="7"/>
      <c r="J74" s="7"/>
      <c r="K74" s="7"/>
    </row>
    <row r="75" spans="8:11" ht="12.75">
      <c r="H75" s="7"/>
      <c r="I75" s="7"/>
      <c r="J75" s="7"/>
      <c r="K75" s="7"/>
    </row>
    <row r="76" spans="8:11" ht="12.75">
      <c r="H76" s="7"/>
      <c r="I76" s="7"/>
      <c r="J76" s="7"/>
      <c r="K76" s="7"/>
    </row>
    <row r="77" spans="8:11" ht="12.75">
      <c r="H77" s="7"/>
      <c r="I77" s="7"/>
      <c r="J77" s="7"/>
      <c r="K77" s="7"/>
    </row>
    <row r="78" spans="8:11" ht="12.75">
      <c r="H78" s="7"/>
      <c r="I78" s="7"/>
      <c r="J78" s="7"/>
      <c r="K78" s="7"/>
    </row>
    <row r="79" spans="8:11" ht="12.75">
      <c r="H79" s="7"/>
      <c r="I79" s="7"/>
      <c r="J79" s="7"/>
      <c r="K79" s="7"/>
    </row>
    <row r="80" spans="8:11" ht="12.75">
      <c r="H80" s="7"/>
      <c r="I80" s="7"/>
      <c r="J80" s="7"/>
      <c r="K80" s="7"/>
    </row>
    <row r="81" spans="8:11" ht="12.75">
      <c r="H81" s="7"/>
      <c r="I81" s="7"/>
      <c r="J81" s="7"/>
      <c r="K81" s="7"/>
    </row>
    <row r="82" spans="8:11" ht="12.75">
      <c r="H82" s="7"/>
      <c r="I82" s="7"/>
      <c r="J82" s="7"/>
      <c r="K82" s="7"/>
    </row>
  </sheetData>
  <sheetProtection/>
  <mergeCells count="1">
    <mergeCell ref="B58:H58"/>
  </mergeCells>
  <printOptions/>
  <pageMargins left="0.7874015748031497" right="0.7480314960629921" top="0.35433070866141736" bottom="0.3937007874015748" header="0.15748031496062992" footer="0.15748031496062992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">
      <selection activeCell="J41" sqref="J41"/>
    </sheetView>
  </sheetViews>
  <sheetFormatPr defaultColWidth="9.140625" defaultRowHeight="12.75"/>
  <cols>
    <col min="1" max="1" width="7.7109375" style="0" customWidth="1"/>
    <col min="2" max="2" width="33.7109375" style="0" customWidth="1"/>
    <col min="3" max="3" width="13.00390625" style="0" customWidth="1"/>
    <col min="4" max="4" width="12.140625" style="0" customWidth="1"/>
    <col min="5" max="5" width="12.421875" style="0" customWidth="1"/>
    <col min="6" max="6" width="13.140625" style="0" customWidth="1"/>
    <col min="7" max="7" width="9.7109375" style="0" customWidth="1"/>
  </cols>
  <sheetData>
    <row r="1" ht="14.25">
      <c r="B1" s="10" t="s">
        <v>66</v>
      </c>
    </row>
    <row r="2" ht="14.25">
      <c r="B2" s="10" t="s">
        <v>67</v>
      </c>
    </row>
    <row r="4" ht="14.25">
      <c r="B4" s="10" t="s">
        <v>83</v>
      </c>
    </row>
    <row r="5" ht="12.75">
      <c r="B5" s="1"/>
    </row>
    <row r="6" spans="1:7" ht="15">
      <c r="A6" s="12"/>
      <c r="B6" s="10" t="s">
        <v>36</v>
      </c>
      <c r="C6" s="12"/>
      <c r="D6" s="12"/>
      <c r="E6" s="12"/>
      <c r="F6" s="12"/>
      <c r="G6" s="12"/>
    </row>
    <row r="7" spans="1:7" ht="57">
      <c r="A7" s="15" t="s">
        <v>1</v>
      </c>
      <c r="B7" s="15" t="s">
        <v>37</v>
      </c>
      <c r="C7" s="16" t="s">
        <v>84</v>
      </c>
      <c r="D7" s="16"/>
      <c r="E7" s="16"/>
      <c r="F7" s="16" t="s">
        <v>85</v>
      </c>
      <c r="G7" s="16" t="s">
        <v>2</v>
      </c>
    </row>
    <row r="8" spans="1:7" ht="15">
      <c r="A8" s="17"/>
      <c r="B8" s="18"/>
      <c r="C8" s="13">
        <v>9954</v>
      </c>
      <c r="D8" s="13"/>
      <c r="E8" s="13"/>
      <c r="F8" s="13">
        <v>2259</v>
      </c>
      <c r="G8" s="19" t="s">
        <v>89</v>
      </c>
    </row>
    <row r="9" spans="1:7" ht="38.25" customHeight="1">
      <c r="A9" s="20" t="s">
        <v>58</v>
      </c>
      <c r="B9" s="18" t="s">
        <v>59</v>
      </c>
      <c r="C9" s="13">
        <v>10236</v>
      </c>
      <c r="D9" s="13"/>
      <c r="E9" s="13"/>
      <c r="F9" s="13">
        <v>2259</v>
      </c>
      <c r="G9" s="19"/>
    </row>
    <row r="10" spans="1:7" ht="24.75" customHeight="1">
      <c r="A10" s="21" t="s">
        <v>38</v>
      </c>
      <c r="B10" s="22" t="s">
        <v>39</v>
      </c>
      <c r="C10" s="23">
        <v>10236</v>
      </c>
      <c r="D10" s="23"/>
      <c r="E10" s="23"/>
      <c r="F10" s="23">
        <v>2259</v>
      </c>
      <c r="G10" s="21"/>
    </row>
    <row r="11" spans="1:7" ht="54" customHeight="1">
      <c r="A11" s="24" t="s">
        <v>40</v>
      </c>
      <c r="B11" s="25" t="s">
        <v>41</v>
      </c>
      <c r="C11" s="13">
        <v>-282</v>
      </c>
      <c r="D11" s="13"/>
      <c r="E11" s="13"/>
      <c r="F11" s="13">
        <v>0</v>
      </c>
      <c r="G11" s="21"/>
    </row>
    <row r="12" spans="1:7" ht="15">
      <c r="A12" s="26"/>
      <c r="B12" s="27"/>
      <c r="C12" s="28"/>
      <c r="D12" s="28"/>
      <c r="E12" s="28"/>
      <c r="F12" s="29"/>
      <c r="G12" s="26"/>
    </row>
    <row r="13" spans="1:7" ht="15">
      <c r="A13" s="12"/>
      <c r="B13" s="30" t="s">
        <v>57</v>
      </c>
      <c r="C13" s="12"/>
      <c r="D13" s="12"/>
      <c r="E13" s="12"/>
      <c r="F13" s="12"/>
      <c r="G13" s="12"/>
    </row>
    <row r="14" spans="1:8" ht="48.75" customHeight="1">
      <c r="A14" s="15" t="s">
        <v>1</v>
      </c>
      <c r="B14" s="15" t="s">
        <v>0</v>
      </c>
      <c r="C14" s="16" t="s">
        <v>84</v>
      </c>
      <c r="D14" s="16" t="s">
        <v>74</v>
      </c>
      <c r="E14" s="16" t="s">
        <v>76</v>
      </c>
      <c r="F14" s="16" t="s">
        <v>85</v>
      </c>
      <c r="G14" s="35" t="s">
        <v>2</v>
      </c>
      <c r="H14" s="4"/>
    </row>
    <row r="15" spans="1:8" ht="44.25" customHeight="1">
      <c r="A15" s="17" t="s">
        <v>5</v>
      </c>
      <c r="B15" s="18" t="s">
        <v>3</v>
      </c>
      <c r="C15" s="13">
        <f>SUM(C16:C16)</f>
        <v>808000</v>
      </c>
      <c r="D15" s="13"/>
      <c r="E15" s="13">
        <f>SUM(E16:E16)</f>
        <v>808000</v>
      </c>
      <c r="F15" s="13">
        <f>SUM(F16:F16)</f>
        <v>182876</v>
      </c>
      <c r="G15" s="19" t="s">
        <v>89</v>
      </c>
      <c r="H15" s="5"/>
    </row>
    <row r="16" spans="1:8" ht="44.25" customHeight="1">
      <c r="A16" s="21" t="s">
        <v>20</v>
      </c>
      <c r="B16" s="22" t="s">
        <v>4</v>
      </c>
      <c r="C16" s="23">
        <v>808000</v>
      </c>
      <c r="D16" s="23"/>
      <c r="E16" s="23">
        <f>C16+D16</f>
        <v>808000</v>
      </c>
      <c r="F16" s="23">
        <v>182876</v>
      </c>
      <c r="G16" s="21"/>
      <c r="H16" s="5"/>
    </row>
    <row r="17" spans="1:8" ht="35.25" customHeight="1">
      <c r="A17" s="24" t="s">
        <v>7</v>
      </c>
      <c r="B17" s="25" t="s">
        <v>6</v>
      </c>
      <c r="C17" s="13">
        <f>SUM(C18:C20)</f>
        <v>40860</v>
      </c>
      <c r="D17" s="13"/>
      <c r="E17" s="13">
        <f>SUM(E18:E20)</f>
        <v>40860</v>
      </c>
      <c r="F17" s="13">
        <f>SUM(F18:F20)</f>
        <v>4733</v>
      </c>
      <c r="G17" s="19" t="s">
        <v>90</v>
      </c>
      <c r="H17" s="4"/>
    </row>
    <row r="18" spans="1:8" ht="28.5" customHeight="1">
      <c r="A18" s="21" t="s">
        <v>77</v>
      </c>
      <c r="B18" s="22" t="s">
        <v>78</v>
      </c>
      <c r="C18" s="23">
        <v>1050</v>
      </c>
      <c r="D18" s="13"/>
      <c r="E18" s="23">
        <f>C18+D18</f>
        <v>1050</v>
      </c>
      <c r="F18" s="23">
        <v>405</v>
      </c>
      <c r="G18" s="19"/>
      <c r="H18" s="4"/>
    </row>
    <row r="19" spans="1:8" ht="17.25" customHeight="1">
      <c r="A19" s="21" t="s">
        <v>21</v>
      </c>
      <c r="B19" s="14" t="s">
        <v>68</v>
      </c>
      <c r="C19" s="23">
        <v>34810</v>
      </c>
      <c r="D19" s="23"/>
      <c r="E19" s="23">
        <f>C19+D19</f>
        <v>34810</v>
      </c>
      <c r="F19" s="23">
        <v>3749</v>
      </c>
      <c r="G19" s="21"/>
      <c r="H19" s="5"/>
    </row>
    <row r="20" spans="1:8" ht="33.75" customHeight="1">
      <c r="A20" s="21" t="s">
        <v>34</v>
      </c>
      <c r="B20" s="14" t="s">
        <v>35</v>
      </c>
      <c r="C20" s="23">
        <v>5000</v>
      </c>
      <c r="D20" s="23"/>
      <c r="E20" s="23">
        <f>C20+D20</f>
        <v>5000</v>
      </c>
      <c r="F20" s="23">
        <v>579</v>
      </c>
      <c r="G20" s="21"/>
      <c r="H20" s="5"/>
    </row>
    <row r="21" spans="1:8" ht="37.5" customHeight="1">
      <c r="A21" s="24" t="s">
        <v>11</v>
      </c>
      <c r="B21" s="31" t="s">
        <v>8</v>
      </c>
      <c r="C21" s="13">
        <f>SUM(C22:C25)</f>
        <v>186950</v>
      </c>
      <c r="D21" s="13"/>
      <c r="E21" s="13">
        <f>SUM(E22:E25)</f>
        <v>186950</v>
      </c>
      <c r="F21" s="13">
        <f>SUM(F22:F25)</f>
        <v>42676</v>
      </c>
      <c r="G21" s="19" t="s">
        <v>89</v>
      </c>
      <c r="H21" s="4"/>
    </row>
    <row r="22" spans="1:8" ht="45.75" customHeight="1">
      <c r="A22" s="21" t="s">
        <v>22</v>
      </c>
      <c r="B22" s="14" t="s">
        <v>71</v>
      </c>
      <c r="C22" s="23">
        <v>97200</v>
      </c>
      <c r="D22" s="23"/>
      <c r="E22" s="23">
        <f>C22+D22</f>
        <v>97200</v>
      </c>
      <c r="F22" s="23">
        <v>22024</v>
      </c>
      <c r="G22" s="21"/>
      <c r="H22" s="5"/>
    </row>
    <row r="23" spans="1:8" ht="41.25" customHeight="1">
      <c r="A23" s="21" t="s">
        <v>23</v>
      </c>
      <c r="B23" s="14" t="s">
        <v>72</v>
      </c>
      <c r="C23" s="23">
        <v>30400</v>
      </c>
      <c r="D23" s="23"/>
      <c r="E23" s="23">
        <f>C23+D23</f>
        <v>30400</v>
      </c>
      <c r="F23" s="23">
        <v>6842</v>
      </c>
      <c r="G23" s="21"/>
      <c r="H23" s="5"/>
    </row>
    <row r="24" spans="1:8" ht="31.5" customHeight="1">
      <c r="A24" s="21" t="s">
        <v>24</v>
      </c>
      <c r="B24" s="32" t="s">
        <v>9</v>
      </c>
      <c r="C24" s="23">
        <v>39800</v>
      </c>
      <c r="D24" s="23"/>
      <c r="E24" s="23">
        <f>C24+D24</f>
        <v>39800</v>
      </c>
      <c r="F24" s="23">
        <v>9293</v>
      </c>
      <c r="G24" s="21"/>
      <c r="H24" s="5"/>
    </row>
    <row r="25" spans="1:8" ht="46.5" customHeight="1">
      <c r="A25" s="21" t="s">
        <v>25</v>
      </c>
      <c r="B25" s="32" t="s">
        <v>10</v>
      </c>
      <c r="C25" s="23">
        <v>19550</v>
      </c>
      <c r="D25" s="23"/>
      <c r="E25" s="23">
        <f>C25+D25</f>
        <v>19550</v>
      </c>
      <c r="F25" s="23">
        <v>4517</v>
      </c>
      <c r="G25" s="21"/>
      <c r="H25" s="5"/>
    </row>
    <row r="26" spans="1:8" ht="14.25">
      <c r="A26" s="24" t="s">
        <v>26</v>
      </c>
      <c r="B26" s="16" t="s">
        <v>12</v>
      </c>
      <c r="C26" s="13">
        <f>SUM(C27:C35)</f>
        <v>122488</v>
      </c>
      <c r="D26" s="13">
        <f>SUM(D27:D35)</f>
        <v>6990</v>
      </c>
      <c r="E26" s="13">
        <f>SUM(E27:E35)</f>
        <v>129478</v>
      </c>
      <c r="F26" s="13">
        <f>SUM(F27:F35)</f>
        <v>26793</v>
      </c>
      <c r="G26" s="19" t="s">
        <v>79</v>
      </c>
      <c r="H26" s="4"/>
    </row>
    <row r="27" spans="1:8" ht="23.25" customHeight="1">
      <c r="A27" s="21" t="s">
        <v>27</v>
      </c>
      <c r="B27" s="14" t="s">
        <v>13</v>
      </c>
      <c r="C27" s="23">
        <v>300</v>
      </c>
      <c r="D27" s="23"/>
      <c r="E27" s="23">
        <f aca="true" t="shared" si="0" ref="E27:E35">C27+D27</f>
        <v>300</v>
      </c>
      <c r="F27" s="23">
        <v>0</v>
      </c>
      <c r="G27" s="21"/>
      <c r="H27" s="5"/>
    </row>
    <row r="28" spans="1:8" ht="12.75" customHeight="1">
      <c r="A28" s="21" t="s">
        <v>28</v>
      </c>
      <c r="B28" s="14" t="s">
        <v>14</v>
      </c>
      <c r="C28" s="23">
        <v>4550</v>
      </c>
      <c r="D28" s="23"/>
      <c r="E28" s="23">
        <f t="shared" si="0"/>
        <v>4550</v>
      </c>
      <c r="F28" s="23">
        <v>0</v>
      </c>
      <c r="G28" s="21"/>
      <c r="H28" s="5"/>
    </row>
    <row r="29" spans="1:8" ht="33" customHeight="1">
      <c r="A29" s="21" t="s">
        <v>29</v>
      </c>
      <c r="B29" s="14" t="s">
        <v>15</v>
      </c>
      <c r="C29" s="23">
        <v>5000</v>
      </c>
      <c r="D29" s="23"/>
      <c r="E29" s="23">
        <f t="shared" si="0"/>
        <v>5000</v>
      </c>
      <c r="F29" s="23">
        <v>303</v>
      </c>
      <c r="G29" s="21"/>
      <c r="H29" s="5"/>
    </row>
    <row r="30" spans="1:8" ht="15">
      <c r="A30" s="21" t="s">
        <v>30</v>
      </c>
      <c r="B30" s="14" t="s">
        <v>16</v>
      </c>
      <c r="C30" s="23">
        <v>35715</v>
      </c>
      <c r="D30" s="23"/>
      <c r="E30" s="23">
        <f t="shared" si="0"/>
        <v>35715</v>
      </c>
      <c r="F30" s="23">
        <v>10464</v>
      </c>
      <c r="G30" s="21"/>
      <c r="H30" s="5"/>
    </row>
    <row r="31" spans="1:8" ht="17.25" customHeight="1">
      <c r="A31" s="21" t="s">
        <v>31</v>
      </c>
      <c r="B31" s="14" t="s">
        <v>17</v>
      </c>
      <c r="C31" s="23">
        <v>35000</v>
      </c>
      <c r="D31" s="23"/>
      <c r="E31" s="23">
        <f t="shared" si="0"/>
        <v>35000</v>
      </c>
      <c r="F31" s="23">
        <v>5408</v>
      </c>
      <c r="G31" s="21"/>
      <c r="H31" s="5"/>
    </row>
    <row r="32" spans="1:8" ht="21.75" customHeight="1">
      <c r="A32" s="21" t="s">
        <v>32</v>
      </c>
      <c r="B32" s="14" t="s">
        <v>18</v>
      </c>
      <c r="C32" s="23">
        <v>37423</v>
      </c>
      <c r="D32" s="23">
        <v>2658</v>
      </c>
      <c r="E32" s="23">
        <f t="shared" si="0"/>
        <v>40081</v>
      </c>
      <c r="F32" s="23">
        <v>4030</v>
      </c>
      <c r="G32" s="21"/>
      <c r="H32" s="5"/>
    </row>
    <row r="33" spans="1:8" ht="22.5" customHeight="1">
      <c r="A33" s="21" t="s">
        <v>32</v>
      </c>
      <c r="B33" s="14" t="s">
        <v>75</v>
      </c>
      <c r="C33" s="23">
        <v>0</v>
      </c>
      <c r="D33" s="23">
        <v>4332</v>
      </c>
      <c r="E33" s="23">
        <f t="shared" si="0"/>
        <v>4332</v>
      </c>
      <c r="F33" s="23">
        <v>5876</v>
      </c>
      <c r="G33" s="21"/>
      <c r="H33" s="5"/>
    </row>
    <row r="34" spans="1:8" ht="32.25" customHeight="1">
      <c r="A34" s="21" t="s">
        <v>33</v>
      </c>
      <c r="B34" s="14" t="s">
        <v>19</v>
      </c>
      <c r="C34" s="23">
        <v>1500</v>
      </c>
      <c r="D34" s="23"/>
      <c r="E34" s="23">
        <f t="shared" si="0"/>
        <v>1500</v>
      </c>
      <c r="F34" s="23">
        <v>106</v>
      </c>
      <c r="G34" s="21"/>
      <c r="H34" s="5"/>
    </row>
    <row r="35" spans="1:8" ht="18.75" customHeight="1">
      <c r="A35" s="21" t="s">
        <v>60</v>
      </c>
      <c r="B35" s="14" t="s">
        <v>61</v>
      </c>
      <c r="C35" s="23">
        <v>3000</v>
      </c>
      <c r="D35" s="23"/>
      <c r="E35" s="23">
        <f t="shared" si="0"/>
        <v>3000</v>
      </c>
      <c r="F35" s="23">
        <v>606</v>
      </c>
      <c r="G35" s="21"/>
      <c r="H35" s="5"/>
    </row>
    <row r="36" spans="1:8" ht="36.75" customHeight="1">
      <c r="A36" s="24" t="s">
        <v>42</v>
      </c>
      <c r="B36" s="16" t="s">
        <v>43</v>
      </c>
      <c r="C36" s="13">
        <f>SUM(C37:C37)</f>
        <v>4000</v>
      </c>
      <c r="D36" s="13"/>
      <c r="E36" s="13">
        <f>SUM(E37:E37)</f>
        <v>4000</v>
      </c>
      <c r="F36" s="13">
        <v>0</v>
      </c>
      <c r="G36" s="19" t="s">
        <v>80</v>
      </c>
      <c r="H36" s="5"/>
    </row>
    <row r="37" spans="1:8" ht="31.5" customHeight="1">
      <c r="A37" s="21" t="s">
        <v>69</v>
      </c>
      <c r="B37" s="14" t="s">
        <v>70</v>
      </c>
      <c r="C37" s="23">
        <v>4000</v>
      </c>
      <c r="D37" s="23"/>
      <c r="E37" s="23">
        <v>4000</v>
      </c>
      <c r="F37" s="23">
        <v>0</v>
      </c>
      <c r="G37" s="21"/>
      <c r="H37" s="5"/>
    </row>
    <row r="38" spans="1:8" ht="15">
      <c r="A38" s="21" t="s">
        <v>44</v>
      </c>
      <c r="B38" s="14" t="s">
        <v>45</v>
      </c>
      <c r="C38" s="13">
        <v>42303</v>
      </c>
      <c r="D38" s="13"/>
      <c r="E38" s="13">
        <v>42303</v>
      </c>
      <c r="F38" s="13">
        <v>12867</v>
      </c>
      <c r="G38" s="19" t="s">
        <v>91</v>
      </c>
      <c r="H38" s="5"/>
    </row>
    <row r="39" spans="1:8" ht="14.25">
      <c r="A39" s="15"/>
      <c r="B39" s="33" t="s">
        <v>46</v>
      </c>
      <c r="C39" s="13">
        <f>SUM(C15+C17+C21+C26+C36+C38)</f>
        <v>1204601</v>
      </c>
      <c r="D39" s="13">
        <f>SUM(D15+D17+D21+D26+D36+D38)</f>
        <v>6990</v>
      </c>
      <c r="E39" s="13">
        <f>SUM(E15+E17+E21+E26+E36+E38)</f>
        <v>1211591</v>
      </c>
      <c r="F39" s="13">
        <f>SUM(F15+F17+F21+F26+F36+F38)</f>
        <v>269945</v>
      </c>
      <c r="G39" s="19" t="s">
        <v>73</v>
      </c>
      <c r="H39" s="4"/>
    </row>
    <row r="40" spans="1:8" ht="30.75" customHeight="1">
      <c r="A40" s="42" t="s">
        <v>47</v>
      </c>
      <c r="B40" s="43" t="s">
        <v>48</v>
      </c>
      <c r="C40" s="44"/>
      <c r="D40" s="44"/>
      <c r="E40" s="44"/>
      <c r="F40" s="45">
        <f>SUM(F41+F42+F43+F45+F44)</f>
        <v>84916</v>
      </c>
      <c r="G40" s="44"/>
      <c r="H40" s="8"/>
    </row>
    <row r="41" spans="1:8" ht="33" customHeight="1">
      <c r="A41" s="34" t="s">
        <v>49</v>
      </c>
      <c r="B41" s="14" t="s">
        <v>50</v>
      </c>
      <c r="C41" s="34"/>
      <c r="D41" s="34"/>
      <c r="E41" s="34"/>
      <c r="F41" s="23">
        <v>15923</v>
      </c>
      <c r="G41" s="34"/>
      <c r="H41" s="8"/>
    </row>
    <row r="42" spans="1:8" ht="30.75" customHeight="1">
      <c r="A42" s="34" t="s">
        <v>51</v>
      </c>
      <c r="B42" s="22" t="s">
        <v>52</v>
      </c>
      <c r="C42" s="34"/>
      <c r="D42" s="34"/>
      <c r="E42" s="34"/>
      <c r="F42" s="23">
        <v>45064</v>
      </c>
      <c r="G42" s="34"/>
      <c r="H42" s="8"/>
    </row>
    <row r="43" spans="1:8" ht="45" customHeight="1">
      <c r="A43" s="34" t="s">
        <v>53</v>
      </c>
      <c r="B43" s="14" t="s">
        <v>54</v>
      </c>
      <c r="C43" s="34"/>
      <c r="D43" s="34"/>
      <c r="E43" s="34"/>
      <c r="F43" s="23">
        <v>15265</v>
      </c>
      <c r="G43" s="34"/>
      <c r="H43" s="8"/>
    </row>
    <row r="44" spans="1:8" ht="29.25" customHeight="1">
      <c r="A44" s="34" t="s">
        <v>55</v>
      </c>
      <c r="B44" s="32" t="s">
        <v>56</v>
      </c>
      <c r="C44" s="34"/>
      <c r="D44" s="34"/>
      <c r="E44" s="34"/>
      <c r="F44" s="23">
        <v>8066</v>
      </c>
      <c r="G44" s="34"/>
      <c r="H44" s="8"/>
    </row>
    <row r="45" spans="1:8" ht="33" customHeight="1">
      <c r="A45" s="34" t="s">
        <v>82</v>
      </c>
      <c r="B45" s="32" t="s">
        <v>81</v>
      </c>
      <c r="C45" s="34"/>
      <c r="D45" s="34"/>
      <c r="E45" s="34"/>
      <c r="F45" s="23">
        <v>598</v>
      </c>
      <c r="G45" s="34"/>
      <c r="H45" s="8"/>
    </row>
    <row r="46" spans="2:8" ht="12.75">
      <c r="B46" s="9"/>
      <c r="C46" s="9"/>
      <c r="D46" s="9"/>
      <c r="E46" s="9"/>
      <c r="F46" s="9"/>
      <c r="G46" s="9"/>
      <c r="H46" s="9"/>
    </row>
    <row r="47" spans="1:8" ht="15.75">
      <c r="A47" s="36" t="s">
        <v>86</v>
      </c>
      <c r="B47" s="38"/>
      <c r="C47" s="38"/>
      <c r="D47" s="38"/>
      <c r="E47" s="38"/>
      <c r="F47" s="38"/>
      <c r="G47" s="38"/>
      <c r="H47" s="39"/>
    </row>
    <row r="48" spans="1:8" ht="15.75">
      <c r="A48" s="36" t="s">
        <v>65</v>
      </c>
      <c r="B48" s="38"/>
      <c r="C48" s="38"/>
      <c r="D48" s="38"/>
      <c r="E48" s="38"/>
      <c r="F48" s="38"/>
      <c r="G48" s="38"/>
      <c r="H48" s="39"/>
    </row>
    <row r="49" spans="1:8" ht="15.75">
      <c r="A49" s="38"/>
      <c r="B49" s="37"/>
      <c r="C49" s="38"/>
      <c r="D49" s="38"/>
      <c r="E49" s="38"/>
      <c r="F49" s="38"/>
      <c r="G49" s="38"/>
      <c r="H49" s="39"/>
    </row>
    <row r="50" spans="1:8" ht="15.75">
      <c r="A50" s="36" t="s">
        <v>98</v>
      </c>
      <c r="B50" s="36"/>
      <c r="C50" s="36"/>
      <c r="D50" s="36"/>
      <c r="E50" s="36"/>
      <c r="F50" s="36"/>
      <c r="G50" s="36"/>
      <c r="H50" s="36"/>
    </row>
    <row r="51" spans="1:8" ht="15.75">
      <c r="A51" s="36" t="s">
        <v>99</v>
      </c>
      <c r="B51" s="37"/>
      <c r="C51" s="36"/>
      <c r="D51" s="36"/>
      <c r="E51" s="36"/>
      <c r="F51" s="36"/>
      <c r="G51" s="36"/>
      <c r="H51" s="36"/>
    </row>
    <row r="52" spans="1:8" ht="15.75">
      <c r="A52" s="41" t="s">
        <v>87</v>
      </c>
      <c r="B52" s="37"/>
      <c r="C52" s="36"/>
      <c r="D52" s="36"/>
      <c r="E52" s="36"/>
      <c r="F52" s="36"/>
      <c r="G52" s="36"/>
      <c r="H52" s="36"/>
    </row>
    <row r="53" spans="1:8" ht="15.75">
      <c r="A53" s="36" t="s">
        <v>88</v>
      </c>
      <c r="B53" s="38"/>
      <c r="C53" s="38"/>
      <c r="D53" s="38"/>
      <c r="E53" s="38"/>
      <c r="F53" s="38"/>
      <c r="G53" s="38"/>
      <c r="H53" s="39"/>
    </row>
    <row r="54" spans="1:8" ht="15">
      <c r="A54" s="38"/>
      <c r="B54" s="38"/>
      <c r="C54" s="38"/>
      <c r="D54" s="38"/>
      <c r="E54" s="38"/>
      <c r="F54" s="38"/>
      <c r="G54" s="38"/>
      <c r="H54" s="39"/>
    </row>
    <row r="55" spans="1:8" ht="15.75">
      <c r="A55" s="38"/>
      <c r="B55" s="50" t="s">
        <v>94</v>
      </c>
      <c r="C55" s="51"/>
      <c r="D55" s="51"/>
      <c r="E55" s="51"/>
      <c r="F55" s="51"/>
      <c r="G55" s="51"/>
      <c r="H55" s="51"/>
    </row>
    <row r="56" spans="1:8" ht="15.75">
      <c r="A56" s="40" t="s">
        <v>95</v>
      </c>
      <c r="B56" s="40"/>
      <c r="C56" s="38"/>
      <c r="D56" s="38"/>
      <c r="E56" s="38"/>
      <c r="F56" s="38"/>
      <c r="G56" s="38"/>
      <c r="H56" s="39"/>
    </row>
    <row r="57" spans="1:8" ht="15.75">
      <c r="A57" s="36" t="s">
        <v>92</v>
      </c>
      <c r="B57" s="36"/>
      <c r="C57" s="38"/>
      <c r="D57" s="38"/>
      <c r="E57" s="38"/>
      <c r="F57" s="38"/>
      <c r="G57" s="38"/>
      <c r="H57" s="39"/>
    </row>
    <row r="58" spans="1:8" ht="15.75">
      <c r="A58" s="40" t="s">
        <v>96</v>
      </c>
      <c r="B58" s="40"/>
      <c r="C58" s="38"/>
      <c r="D58" s="38"/>
      <c r="E58" s="38"/>
      <c r="F58" s="38"/>
      <c r="G58" s="38"/>
      <c r="H58" s="39"/>
    </row>
    <row r="59" spans="1:8" ht="15.75">
      <c r="A59" s="40" t="s">
        <v>93</v>
      </c>
      <c r="B59" s="40"/>
      <c r="C59" s="38"/>
      <c r="D59" s="38"/>
      <c r="E59" s="38"/>
      <c r="F59" s="38"/>
      <c r="G59" s="38"/>
      <c r="H59" s="39"/>
    </row>
    <row r="60" spans="1:8" ht="15.75">
      <c r="A60" s="40" t="s">
        <v>97</v>
      </c>
      <c r="B60" s="40"/>
      <c r="C60" s="38"/>
      <c r="D60" s="38"/>
      <c r="E60" s="38"/>
      <c r="F60" s="38"/>
      <c r="G60" s="38"/>
      <c r="H60" s="39"/>
    </row>
    <row r="61" spans="1:8" ht="15.75">
      <c r="A61" s="40"/>
      <c r="B61" s="40"/>
      <c r="C61" s="38"/>
      <c r="D61" s="38"/>
      <c r="E61" s="38"/>
      <c r="F61" s="38"/>
      <c r="G61" s="38"/>
      <c r="H61" s="39"/>
    </row>
    <row r="62" spans="2:8" ht="15">
      <c r="B62" s="11"/>
      <c r="H62" s="7"/>
    </row>
    <row r="63" spans="2:8" ht="15">
      <c r="B63" s="11" t="s">
        <v>62</v>
      </c>
      <c r="H63" s="7"/>
    </row>
    <row r="64" spans="2:8" ht="15">
      <c r="B64" s="11" t="s">
        <v>63</v>
      </c>
      <c r="H64" s="7"/>
    </row>
    <row r="65" spans="2:8" ht="15">
      <c r="B65" s="11" t="s">
        <v>64</v>
      </c>
      <c r="H65" s="7"/>
    </row>
  </sheetData>
  <sheetProtection/>
  <mergeCells count="1">
    <mergeCell ref="B55:H55"/>
  </mergeCells>
  <printOptions/>
  <pageMargins left="0.7480314960629921" right="0.7480314960629921" top="0.984251968503937" bottom="0.984251968503937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</dc:creator>
  <cp:keywords/>
  <dc:description/>
  <cp:lastModifiedBy>Irena Velichkova</cp:lastModifiedBy>
  <cp:lastPrinted>2021-04-06T11:13:33Z</cp:lastPrinted>
  <dcterms:created xsi:type="dcterms:W3CDTF">1996-10-14T23:33:28Z</dcterms:created>
  <dcterms:modified xsi:type="dcterms:W3CDTF">2021-04-16T16:03:51Z</dcterms:modified>
  <cp:category/>
  <cp:version/>
  <cp:contentType/>
  <cp:contentStatus/>
</cp:coreProperties>
</file>