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<sst xmlns="http://schemas.openxmlformats.org/spreadsheetml/2006/main" count="104" uniqueCount="97">
  <si>
    <t>Разходи</t>
  </si>
  <si>
    <t>§</t>
  </si>
  <si>
    <t>% на изпълнение на бюджета</t>
  </si>
  <si>
    <t xml:space="preserve">Заплати и възнаграждения на персонала, нает по трудови и служебни правоотношения </t>
  </si>
  <si>
    <t>Заплати и възнаграждения на персонала, нает по трудови правоотношения</t>
  </si>
  <si>
    <t>01-00</t>
  </si>
  <si>
    <t xml:space="preserve">Други възнаграждения и плащания за персонала </t>
  </si>
  <si>
    <t>02-00</t>
  </si>
  <si>
    <t>Задължителни осигурителни вноски от работодатели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</si>
  <si>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</si>
  <si>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</si>
  <si>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05-00</t>
  </si>
  <si>
    <t>Издръжка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</si>
  <si>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</si>
  <si>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</si>
  <si>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</si>
  <si>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</si>
  <si>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ел.енергия</t>
  </si>
  <si>
    <t>Разходи за външни услуги</t>
  </si>
  <si>
    <t>Командировки в страната</t>
  </si>
  <si>
    <t>01-01</t>
  </si>
  <si>
    <t>02-05</t>
  </si>
  <si>
    <t>05-51</t>
  </si>
  <si>
    <t>05-52</t>
  </si>
  <si>
    <t>05-60</t>
  </si>
  <si>
    <t>05-80</t>
  </si>
  <si>
    <t>10-00</t>
  </si>
  <si>
    <t>10-12</t>
  </si>
  <si>
    <t>10-13</t>
  </si>
  <si>
    <t>10-14</t>
  </si>
  <si>
    <t>10-15</t>
  </si>
  <si>
    <t>10-16</t>
  </si>
  <si>
    <t>10-20</t>
  </si>
  <si>
    <t>10-51</t>
  </si>
  <si>
    <t>Всичко § 1-5:</t>
  </si>
  <si>
    <t>02-09</t>
  </si>
  <si>
    <t>Други плащания-болнични от работодател</t>
  </si>
  <si>
    <t>По прихода:</t>
  </si>
  <si>
    <t>Собствени приходи</t>
  </si>
  <si>
    <t>24-05</t>
  </si>
  <si>
    <t>Приходи от наем на имущество</t>
  </si>
  <si>
    <t>37-02</t>
  </si>
  <si>
    <t>Внесен данък върху приходите от стопанската дейност на бюджетните предприятия</t>
  </si>
  <si>
    <t>19-00</t>
  </si>
  <si>
    <t>Платени данъци, такси и административни санкции</t>
  </si>
  <si>
    <t>40-00</t>
  </si>
  <si>
    <t>Стипендии</t>
  </si>
  <si>
    <t>Общо разходи:</t>
  </si>
  <si>
    <t>69-00</t>
  </si>
  <si>
    <t>Трансфери за поети осигурителни вноски и данъци</t>
  </si>
  <si>
    <t>69-01</t>
  </si>
  <si>
    <t>Трансфери за поети данъци върху доходите на физически лица</t>
  </si>
  <si>
    <t>69-05</t>
  </si>
  <si>
    <t>Трансфери за поети осигурителни вноски за ДОО</t>
  </si>
  <si>
    <t>69-06</t>
  </si>
  <si>
    <t>Трансфери за поети осигурителни вноски за здравно осигуряване</t>
  </si>
  <si>
    <t>69-07</t>
  </si>
  <si>
    <t>Трансфери за поети осигурителни вноски за ДЗПО</t>
  </si>
  <si>
    <t>По разхода:</t>
  </si>
  <si>
    <t>24-00</t>
  </si>
  <si>
    <t>Приходи и доходи от собственост</t>
  </si>
  <si>
    <t>10-62</t>
  </si>
  <si>
    <t>Разходи за застраховки</t>
  </si>
  <si>
    <t>Изготвил:…………………………</t>
  </si>
  <si>
    <t>Катя Лозанова</t>
  </si>
  <si>
    <t>Главен счетоводител</t>
  </si>
  <si>
    <t xml:space="preserve"> ПРОФЕСИОНАЛНА ГИМНАЗИЯ "АКАД.С.П.КОРОЛЬОВ" ДУПНИЦА</t>
  </si>
  <si>
    <t xml:space="preserve">        2600 гр. Дупница, обл. Кюстендил, ул. „Орлинска" 70</t>
  </si>
  <si>
    <t>19-01</t>
  </si>
  <si>
    <t>Платени държавни данъци, такси и административни санкции</t>
  </si>
  <si>
    <t>10-91</t>
  </si>
  <si>
    <t>Други разходи за СБКО</t>
  </si>
  <si>
    <t>СБКО и представително облекло</t>
  </si>
  <si>
    <t>Бюджет за 2019 г.</t>
  </si>
  <si>
    <t>19-81</t>
  </si>
  <si>
    <t>Платени общински данъци, такси и административни санкции</t>
  </si>
  <si>
    <r>
      <t xml:space="preserve">осигурителни вноски от работодатели за </t>
    </r>
    <r>
      <rPr>
        <b/>
        <i/>
        <sz val="11"/>
        <rFont val="Times New Roman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</si>
  <si>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1"/>
        <rFont val="Times New Roman"/>
        <family val="1"/>
      </rPr>
      <t>Учителския пенсионен фонд (УчПФ)</t>
    </r>
  </si>
  <si>
    <t>Корекции на бюджета</t>
  </si>
  <si>
    <t>Разходи за външни услуги-пътни ученици</t>
  </si>
  <si>
    <t>Общ бюджет с корекции</t>
  </si>
  <si>
    <t>Преходен остатък</t>
  </si>
  <si>
    <t>10-98</t>
  </si>
  <si>
    <t>Други разходи - преходен остатък</t>
  </si>
  <si>
    <t>02-02</t>
  </si>
  <si>
    <r>
      <t xml:space="preserve">за персонала по </t>
    </r>
    <r>
      <rPr>
        <i/>
        <sz val="12"/>
        <rFont val="Times New Roman CYR"/>
        <family val="0"/>
      </rPr>
      <t>извънтрудови правоотношения</t>
    </r>
  </si>
  <si>
    <t>31 %</t>
  </si>
  <si>
    <t>Отчет за изпълнението на бюджета на ПГ "Акад. Сергей П. Корольов" към 30.09.2019 г.</t>
  </si>
  <si>
    <t>изпълнение към 30.09.2019</t>
  </si>
  <si>
    <t>70 %</t>
  </si>
  <si>
    <t>02-08</t>
  </si>
  <si>
    <t>обезщетения на персонала, с характер на възнаграждение</t>
  </si>
  <si>
    <t>100 %</t>
  </si>
  <si>
    <t>51 %</t>
  </si>
  <si>
    <t>71 %</t>
  </si>
  <si>
    <t>53 %</t>
  </si>
  <si>
    <t>67 %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</si>
</sst>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&quot;Да&quot;;&quot;Да&quot;;&quot;Не&quot;"/>
    <numFmt numFmtId="179" formatCode="&quot;Истина&quot;;&quot; Истина &quot;;&quot; Неистина &quot;"/>
    <numFmt numFmtId="180" formatCode="&quot;Включено&quot;;&quot; Включено &quot;;&quot; Изключено &quot;"/>
    <numFmt numFmtId="181" formatCode="[$€-2]\ #,##0.00_);[Red]\([$€-2]\ #,##0.00\)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0"/>
      <name val="Heba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49" fontId="8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wrapText="1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2" fillId="33" borderId="11" xfId="33" applyFont="1" applyFill="1" applyBorder="1" applyAlignment="1" applyProtection="1">
      <alignment vertical="center" wrapText="1"/>
      <protection/>
    </xf>
    <xf numFmtId="0" fontId="8" fillId="0" borderId="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73"/>
  <sheetViews>
    <sheetView tabSelected="1" zoomScalePageLayoutView="0" workbookViewId="0" topLeftCell="A16">
      <selection activeCell="E25" sqref="E25"/>
    </sheetView>
  </sheetViews>
  <sheetFormatPr defaultColWidth="9.140625" defaultRowHeight="12.75"/>
  <cols>
    <col min="1" max="1" width="6.00390625" style="0" customWidth="1"/>
    <col min="2" max="2" width="37.7109375" style="0" customWidth="1"/>
    <col min="3" max="3" width="11.140625" style="0" customWidth="1"/>
    <col min="4" max="4" width="10.7109375" style="0" customWidth="1"/>
    <col min="5" max="5" width="11.140625" style="0" customWidth="1"/>
    <col min="6" max="6" width="10.8515625" style="0" customWidth="1"/>
    <col min="7" max="7" width="13.140625" style="0" customWidth="1"/>
    <col min="8" max="8" width="12.28125" style="0" customWidth="1"/>
  </cols>
  <sheetData>
    <row r="2" ht="14.25">
      <c r="B2" s="10" t="s">
        <v>66</v>
      </c>
    </row>
    <row r="3" ht="14.25">
      <c r="B3" s="10" t="s">
        <v>67</v>
      </c>
    </row>
    <row r="5" ht="14.25">
      <c r="B5" s="10" t="s">
        <v>87</v>
      </c>
    </row>
    <row r="6" ht="12.75">
      <c r="B6" s="1"/>
    </row>
    <row r="7" spans="1:8" ht="15">
      <c r="A7" s="12"/>
      <c r="B7" s="10" t="s">
        <v>37</v>
      </c>
      <c r="C7" s="12"/>
      <c r="D7" s="12"/>
      <c r="E7" s="12"/>
      <c r="F7" s="12"/>
      <c r="G7" s="12"/>
      <c r="H7" s="12"/>
    </row>
    <row r="8" spans="1:8" ht="57">
      <c r="A8" s="15" t="s">
        <v>1</v>
      </c>
      <c r="B8" s="15" t="s">
        <v>38</v>
      </c>
      <c r="C8" s="16" t="s">
        <v>73</v>
      </c>
      <c r="D8" s="16"/>
      <c r="E8" s="16"/>
      <c r="F8" s="16"/>
      <c r="G8" s="16" t="s">
        <v>88</v>
      </c>
      <c r="H8" s="16" t="s">
        <v>2</v>
      </c>
    </row>
    <row r="9" spans="1:8" ht="15">
      <c r="A9" s="17"/>
      <c r="B9" s="18"/>
      <c r="C9" s="13">
        <v>7519</v>
      </c>
      <c r="D9" s="13"/>
      <c r="E9" s="13"/>
      <c r="F9" s="13"/>
      <c r="G9" s="13">
        <v>5260</v>
      </c>
      <c r="H9" s="19" t="s">
        <v>89</v>
      </c>
    </row>
    <row r="10" spans="1:8" ht="24.75" customHeight="1">
      <c r="A10" s="20" t="s">
        <v>59</v>
      </c>
      <c r="B10" s="18" t="s">
        <v>60</v>
      </c>
      <c r="C10" s="13">
        <v>7836</v>
      </c>
      <c r="D10" s="13"/>
      <c r="E10" s="13"/>
      <c r="F10" s="13"/>
      <c r="G10" s="13">
        <v>5577</v>
      </c>
      <c r="H10" s="19"/>
    </row>
    <row r="11" spans="1:8" ht="17.25" customHeight="1">
      <c r="A11" s="21" t="s">
        <v>39</v>
      </c>
      <c r="B11" s="22" t="s">
        <v>40</v>
      </c>
      <c r="C11" s="23">
        <v>7836</v>
      </c>
      <c r="D11" s="23"/>
      <c r="E11" s="23"/>
      <c r="F11" s="23"/>
      <c r="G11" s="23">
        <v>5577</v>
      </c>
      <c r="H11" s="21"/>
    </row>
    <row r="12" spans="1:8" ht="45" customHeight="1">
      <c r="A12" s="24" t="s">
        <v>41</v>
      </c>
      <c r="B12" s="25" t="s">
        <v>42</v>
      </c>
      <c r="C12" s="13">
        <v>-317</v>
      </c>
      <c r="D12" s="13"/>
      <c r="E12" s="13"/>
      <c r="F12" s="13"/>
      <c r="G12" s="13">
        <v>-317</v>
      </c>
      <c r="H12" s="21"/>
    </row>
    <row r="13" spans="1:8" ht="15">
      <c r="A13" s="26"/>
      <c r="B13" s="27"/>
      <c r="C13" s="28"/>
      <c r="D13" s="28"/>
      <c r="E13" s="28"/>
      <c r="F13" s="28"/>
      <c r="G13" s="29"/>
      <c r="H13" s="26"/>
    </row>
    <row r="14" spans="1:8" ht="16.5" customHeight="1">
      <c r="A14" s="12"/>
      <c r="B14" s="30" t="s">
        <v>58</v>
      </c>
      <c r="C14" s="12"/>
      <c r="D14" s="12"/>
      <c r="E14" s="12"/>
      <c r="F14" s="12"/>
      <c r="G14" s="12"/>
      <c r="H14" s="12"/>
    </row>
    <row r="15" spans="1:28" s="2" customFormat="1" ht="45" customHeight="1">
      <c r="A15" s="15" t="s">
        <v>1</v>
      </c>
      <c r="B15" s="15" t="s">
        <v>0</v>
      </c>
      <c r="C15" s="16" t="s">
        <v>73</v>
      </c>
      <c r="D15" s="16" t="s">
        <v>81</v>
      </c>
      <c r="E15" s="16" t="s">
        <v>78</v>
      </c>
      <c r="F15" s="16" t="s">
        <v>80</v>
      </c>
      <c r="G15" s="16" t="s">
        <v>88</v>
      </c>
      <c r="H15" s="35" t="s">
        <v>2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s="3" customFormat="1" ht="41.25" customHeight="1">
      <c r="A16" s="17" t="s">
        <v>5</v>
      </c>
      <c r="B16" s="18" t="s">
        <v>3</v>
      </c>
      <c r="C16" s="13">
        <f>SUM(C17:C17)</f>
        <v>611810</v>
      </c>
      <c r="D16" s="13"/>
      <c r="E16" s="13">
        <v>665</v>
      </c>
      <c r="F16" s="13">
        <f>SUM(F17:F17)</f>
        <v>612475</v>
      </c>
      <c r="G16" s="13">
        <f>SUM(G17:G17)</f>
        <v>428918</v>
      </c>
      <c r="H16" s="19" t="s">
        <v>89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s="3" customFormat="1" ht="38.25" customHeight="1">
      <c r="A17" s="21" t="s">
        <v>20</v>
      </c>
      <c r="B17" s="22" t="s">
        <v>4</v>
      </c>
      <c r="C17" s="23">
        <v>611810</v>
      </c>
      <c r="D17" s="23"/>
      <c r="E17" s="23">
        <v>665</v>
      </c>
      <c r="F17" s="23">
        <f>SUM(C17:E17)</f>
        <v>612475</v>
      </c>
      <c r="G17" s="23">
        <v>428918</v>
      </c>
      <c r="H17" s="21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s="2" customFormat="1" ht="28.5">
      <c r="A18" s="24" t="s">
        <v>7</v>
      </c>
      <c r="B18" s="25" t="s">
        <v>6</v>
      </c>
      <c r="C18" s="13">
        <f>SUM(C20:C22)</f>
        <v>19800</v>
      </c>
      <c r="D18" s="13"/>
      <c r="E18" s="13">
        <v>1928</v>
      </c>
      <c r="F18" s="13">
        <f>SUM(F20:F22)</f>
        <v>21728</v>
      </c>
      <c r="G18" s="13">
        <f>SUM(G19:G22)</f>
        <v>22355</v>
      </c>
      <c r="H18" s="19" t="s">
        <v>92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s="2" customFormat="1" ht="31.5">
      <c r="A19" s="21" t="s">
        <v>84</v>
      </c>
      <c r="B19" s="36" t="s">
        <v>85</v>
      </c>
      <c r="C19" s="23">
        <v>0</v>
      </c>
      <c r="D19" s="13"/>
      <c r="E19" s="13"/>
      <c r="F19" s="23">
        <v>0</v>
      </c>
      <c r="G19" s="23">
        <v>480</v>
      </c>
      <c r="H19" s="1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3" customFormat="1" ht="15">
      <c r="A20" s="21" t="s">
        <v>21</v>
      </c>
      <c r="B20" s="14" t="s">
        <v>72</v>
      </c>
      <c r="C20" s="23">
        <v>16800</v>
      </c>
      <c r="D20" s="23"/>
      <c r="E20" s="23"/>
      <c r="F20" s="23">
        <v>16800</v>
      </c>
      <c r="G20" s="23">
        <v>16800</v>
      </c>
      <c r="H20" s="21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s="3" customFormat="1" ht="30">
      <c r="A21" s="21" t="s">
        <v>90</v>
      </c>
      <c r="B21" s="14" t="s">
        <v>91</v>
      </c>
      <c r="C21" s="23">
        <v>0</v>
      </c>
      <c r="D21" s="23"/>
      <c r="E21" s="23">
        <v>1928</v>
      </c>
      <c r="F21" s="23">
        <v>1928</v>
      </c>
      <c r="G21" s="23">
        <v>2557</v>
      </c>
      <c r="H21" s="21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s="3" customFormat="1" ht="30">
      <c r="A22" s="21" t="s">
        <v>35</v>
      </c>
      <c r="B22" s="14" t="s">
        <v>36</v>
      </c>
      <c r="C22" s="23">
        <v>3000</v>
      </c>
      <c r="D22" s="23"/>
      <c r="E22" s="23"/>
      <c r="F22" s="23">
        <v>3000</v>
      </c>
      <c r="G22" s="23">
        <v>2518</v>
      </c>
      <c r="H22" s="21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s="2" customFormat="1" ht="28.5">
      <c r="A23" s="24" t="s">
        <v>11</v>
      </c>
      <c r="B23" s="31" t="s">
        <v>8</v>
      </c>
      <c r="C23" s="13">
        <f>SUM(C24:C27)</f>
        <v>139680</v>
      </c>
      <c r="D23" s="13"/>
      <c r="E23" s="13">
        <f>SUM(E24:E27)</f>
        <v>117</v>
      </c>
      <c r="F23" s="13">
        <f>SUM(F24:F27)</f>
        <v>139797</v>
      </c>
      <c r="G23" s="13">
        <f>SUM(G24:G27)</f>
        <v>98020</v>
      </c>
      <c r="H23" s="19" t="s">
        <v>89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s="3" customFormat="1" ht="42.75" customHeight="1">
      <c r="A24" s="21" t="s">
        <v>22</v>
      </c>
      <c r="B24" s="14" t="s">
        <v>76</v>
      </c>
      <c r="C24" s="23">
        <v>74200</v>
      </c>
      <c r="D24" s="23"/>
      <c r="E24" s="23">
        <v>60</v>
      </c>
      <c r="F24" s="23">
        <f>SUM(C24:E24)</f>
        <v>74260</v>
      </c>
      <c r="G24" s="23">
        <v>51440</v>
      </c>
      <c r="H24" s="21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s="3" customFormat="1" ht="42" customHeight="1">
      <c r="A25" s="21" t="s">
        <v>23</v>
      </c>
      <c r="B25" s="14" t="s">
        <v>77</v>
      </c>
      <c r="C25" s="23">
        <v>22800</v>
      </c>
      <c r="D25" s="23"/>
      <c r="E25" s="23">
        <v>21</v>
      </c>
      <c r="F25" s="23">
        <f>SUM(C25:E25)</f>
        <v>22821</v>
      </c>
      <c r="G25" s="23">
        <v>15766</v>
      </c>
      <c r="H25" s="21"/>
      <c r="I25" s="5"/>
      <c r="J25" s="5"/>
      <c r="K25" s="5"/>
      <c r="L25" s="5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s="3" customFormat="1" ht="30">
      <c r="A26" s="21" t="s">
        <v>24</v>
      </c>
      <c r="B26" s="32" t="s">
        <v>9</v>
      </c>
      <c r="C26" s="23">
        <v>29500</v>
      </c>
      <c r="D26" s="23"/>
      <c r="E26" s="23">
        <v>24</v>
      </c>
      <c r="F26" s="23">
        <f>SUM(C26:E26)</f>
        <v>29524</v>
      </c>
      <c r="G26" s="23">
        <v>20903</v>
      </c>
      <c r="H26" s="21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s="3" customFormat="1" ht="30.75" customHeight="1">
      <c r="A27" s="21" t="s">
        <v>25</v>
      </c>
      <c r="B27" s="32" t="s">
        <v>10</v>
      </c>
      <c r="C27" s="23">
        <v>13180</v>
      </c>
      <c r="D27" s="23"/>
      <c r="E27" s="23">
        <v>12</v>
      </c>
      <c r="F27" s="23">
        <f>SUM(C27:E27)</f>
        <v>13192</v>
      </c>
      <c r="G27" s="23">
        <v>9911</v>
      </c>
      <c r="H27" s="21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s="2" customFormat="1" ht="14.25">
      <c r="A28" s="24"/>
      <c r="B28" s="33" t="s">
        <v>34</v>
      </c>
      <c r="C28" s="13">
        <f>SUM(C16+C18+C23)</f>
        <v>771290</v>
      </c>
      <c r="D28" s="13"/>
      <c r="E28" s="13">
        <f>SUM(E16+E18+E23)</f>
        <v>2710</v>
      </c>
      <c r="F28" s="13">
        <f>SUM(F16+F18+F23)</f>
        <v>774000</v>
      </c>
      <c r="G28" s="13">
        <f>SUM(G16+G18+G23)</f>
        <v>549293</v>
      </c>
      <c r="H28" s="19" t="s">
        <v>94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s="2" customFormat="1" ht="14.25">
      <c r="A29" s="24" t="s">
        <v>26</v>
      </c>
      <c r="B29" s="16" t="s">
        <v>12</v>
      </c>
      <c r="C29" s="13">
        <f>SUM(C30:C39)</f>
        <v>98332</v>
      </c>
      <c r="D29" s="13">
        <v>22178</v>
      </c>
      <c r="E29" s="13">
        <f>SUM(E30:E40)</f>
        <v>23261</v>
      </c>
      <c r="F29" s="13">
        <f>SUM(F30:F40)</f>
        <v>143771</v>
      </c>
      <c r="G29" s="13">
        <f>SUM(G30:G40)</f>
        <v>76822</v>
      </c>
      <c r="H29" s="19" t="s">
        <v>95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s="3" customFormat="1" ht="15">
      <c r="A30" s="21" t="s">
        <v>27</v>
      </c>
      <c r="B30" s="14" t="s">
        <v>13</v>
      </c>
      <c r="C30" s="23">
        <v>250</v>
      </c>
      <c r="D30" s="23"/>
      <c r="E30" s="23"/>
      <c r="F30" s="23">
        <v>250</v>
      </c>
      <c r="G30" s="23">
        <v>188</v>
      </c>
      <c r="H30" s="21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s="3" customFormat="1" ht="15">
      <c r="A31" s="21" t="s">
        <v>28</v>
      </c>
      <c r="B31" s="14" t="s">
        <v>14</v>
      </c>
      <c r="C31" s="23">
        <v>3920</v>
      </c>
      <c r="D31" s="23"/>
      <c r="E31" s="23"/>
      <c r="F31" s="23">
        <v>3920</v>
      </c>
      <c r="G31" s="23">
        <v>0</v>
      </c>
      <c r="H31" s="21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s="3" customFormat="1" ht="30">
      <c r="A32" s="21" t="s">
        <v>29</v>
      </c>
      <c r="B32" s="14" t="s">
        <v>15</v>
      </c>
      <c r="C32" s="23">
        <v>3200</v>
      </c>
      <c r="D32" s="23"/>
      <c r="E32" s="23"/>
      <c r="F32" s="23">
        <v>3200</v>
      </c>
      <c r="G32" s="23">
        <v>946</v>
      </c>
      <c r="H32" s="21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s="3" customFormat="1" ht="15">
      <c r="A33" s="21" t="s">
        <v>30</v>
      </c>
      <c r="B33" s="14" t="s">
        <v>16</v>
      </c>
      <c r="C33" s="23">
        <v>17838</v>
      </c>
      <c r="D33" s="23"/>
      <c r="E33" s="23">
        <v>731</v>
      </c>
      <c r="F33" s="23">
        <f>SUM(C33:E33)</f>
        <v>18569</v>
      </c>
      <c r="G33" s="23">
        <v>4423</v>
      </c>
      <c r="H33" s="21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s="3" customFormat="1" ht="15">
      <c r="A34" s="21" t="s">
        <v>31</v>
      </c>
      <c r="B34" s="14" t="s">
        <v>17</v>
      </c>
      <c r="C34" s="23">
        <v>32000</v>
      </c>
      <c r="D34" s="23"/>
      <c r="E34" s="23">
        <v>13</v>
      </c>
      <c r="F34" s="23">
        <v>32013</v>
      </c>
      <c r="G34" s="23">
        <v>20925</v>
      </c>
      <c r="H34" s="21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s="3" customFormat="1" ht="15">
      <c r="A35" s="21" t="s">
        <v>32</v>
      </c>
      <c r="B35" s="14" t="s">
        <v>18</v>
      </c>
      <c r="C35" s="23">
        <v>25684</v>
      </c>
      <c r="D35" s="23"/>
      <c r="E35" s="23">
        <v>2508</v>
      </c>
      <c r="F35" s="23">
        <v>28192</v>
      </c>
      <c r="G35" s="23">
        <v>16673</v>
      </c>
      <c r="H35" s="21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s="3" customFormat="1" ht="30">
      <c r="A36" s="21" t="s">
        <v>32</v>
      </c>
      <c r="B36" s="14" t="s">
        <v>79</v>
      </c>
      <c r="C36" s="23">
        <v>0</v>
      </c>
      <c r="D36" s="23">
        <v>9777</v>
      </c>
      <c r="E36" s="23">
        <v>19760</v>
      </c>
      <c r="F36" s="23">
        <f>SUM(C36:E36)</f>
        <v>29537</v>
      </c>
      <c r="G36" s="23">
        <v>23118</v>
      </c>
      <c r="H36" s="21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s="3" customFormat="1" ht="15">
      <c r="A37" s="21" t="s">
        <v>33</v>
      </c>
      <c r="B37" s="14" t="s">
        <v>19</v>
      </c>
      <c r="C37" s="23">
        <v>2000</v>
      </c>
      <c r="D37" s="23"/>
      <c r="E37" s="23"/>
      <c r="F37" s="23">
        <v>2000</v>
      </c>
      <c r="G37" s="23">
        <v>1051</v>
      </c>
      <c r="H37" s="21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s="3" customFormat="1" ht="15">
      <c r="A38" s="21" t="s">
        <v>61</v>
      </c>
      <c r="B38" s="14" t="s">
        <v>62</v>
      </c>
      <c r="C38" s="23">
        <v>900</v>
      </c>
      <c r="D38" s="23"/>
      <c r="E38" s="23">
        <v>249</v>
      </c>
      <c r="F38" s="23">
        <v>1149</v>
      </c>
      <c r="G38" s="23">
        <v>398</v>
      </c>
      <c r="H38" s="21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s="3" customFormat="1" ht="15">
      <c r="A39" s="21" t="s">
        <v>70</v>
      </c>
      <c r="B39" s="14" t="s">
        <v>71</v>
      </c>
      <c r="C39" s="23">
        <v>12540</v>
      </c>
      <c r="D39" s="23"/>
      <c r="E39" s="23"/>
      <c r="F39" s="23">
        <v>12540</v>
      </c>
      <c r="G39" s="23">
        <v>9100</v>
      </c>
      <c r="H39" s="21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s="3" customFormat="1" ht="15">
      <c r="A40" s="21" t="s">
        <v>82</v>
      </c>
      <c r="B40" s="14" t="s">
        <v>83</v>
      </c>
      <c r="C40" s="23">
        <v>0</v>
      </c>
      <c r="D40" s="23">
        <v>12401</v>
      </c>
      <c r="E40" s="23"/>
      <c r="F40" s="23">
        <v>12401</v>
      </c>
      <c r="G40" s="23">
        <v>0</v>
      </c>
      <c r="H40" s="21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s="3" customFormat="1" ht="15">
      <c r="A41" s="26"/>
      <c r="B41" s="37"/>
      <c r="C41" s="28"/>
      <c r="D41" s="28"/>
      <c r="E41" s="28"/>
      <c r="F41" s="28"/>
      <c r="G41" s="28"/>
      <c r="H41" s="2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s="3" customFormat="1" ht="15">
      <c r="A42" s="26"/>
      <c r="B42" s="37"/>
      <c r="C42" s="28"/>
      <c r="D42" s="28"/>
      <c r="E42" s="28"/>
      <c r="F42" s="28"/>
      <c r="G42" s="28"/>
      <c r="H42" s="26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s="3" customFormat="1" ht="28.5">
      <c r="A43" s="24" t="s">
        <v>43</v>
      </c>
      <c r="B43" s="16" t="s">
        <v>44</v>
      </c>
      <c r="C43" s="13">
        <f>SUM(C44:C45)</f>
        <v>3156</v>
      </c>
      <c r="D43" s="13"/>
      <c r="E43" s="13"/>
      <c r="F43" s="13">
        <f>SUM(F44:F45)</f>
        <v>3156</v>
      </c>
      <c r="G43" s="13">
        <v>973</v>
      </c>
      <c r="H43" s="19" t="s">
        <v>86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s="3" customFormat="1" ht="30">
      <c r="A44" s="21" t="s">
        <v>68</v>
      </c>
      <c r="B44" s="14" t="s">
        <v>69</v>
      </c>
      <c r="C44" s="23">
        <v>956</v>
      </c>
      <c r="D44" s="23"/>
      <c r="E44" s="23"/>
      <c r="F44" s="23">
        <v>956</v>
      </c>
      <c r="G44" s="23">
        <v>973</v>
      </c>
      <c r="H44" s="21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s="3" customFormat="1" ht="30">
      <c r="A45" s="21" t="s">
        <v>74</v>
      </c>
      <c r="B45" s="14" t="s">
        <v>75</v>
      </c>
      <c r="C45" s="23">
        <v>2200</v>
      </c>
      <c r="D45" s="23"/>
      <c r="E45" s="23"/>
      <c r="F45" s="23">
        <v>2200</v>
      </c>
      <c r="G45" s="23"/>
      <c r="H45" s="21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s="3" customFormat="1" ht="23.25" customHeight="1">
      <c r="A46" s="21" t="s">
        <v>45</v>
      </c>
      <c r="B46" s="14" t="s">
        <v>46</v>
      </c>
      <c r="C46" s="13">
        <v>31545</v>
      </c>
      <c r="D46" s="13">
        <v>3105</v>
      </c>
      <c r="E46" s="13">
        <v>1215</v>
      </c>
      <c r="F46" s="13">
        <f>SUM(C46+D46+E46)</f>
        <v>35865</v>
      </c>
      <c r="G46" s="13">
        <v>18141</v>
      </c>
      <c r="H46" s="19" t="s">
        <v>93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s="2" customFormat="1" ht="14.25">
      <c r="A47" s="15"/>
      <c r="B47" s="33" t="s">
        <v>47</v>
      </c>
      <c r="C47" s="13">
        <f>SUM(C28+C29+C43+C46)</f>
        <v>904323</v>
      </c>
      <c r="D47" s="13">
        <v>25283</v>
      </c>
      <c r="E47" s="13">
        <f>SUM(E28+E29+E43+E46)</f>
        <v>27186</v>
      </c>
      <c r="F47" s="13">
        <f>SUM(F28+F29+F43+F46)</f>
        <v>956792</v>
      </c>
      <c r="G47" s="13">
        <f>SUM(G28+G29+G46+G43)</f>
        <v>645229</v>
      </c>
      <c r="H47" s="19" t="s">
        <v>96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27" customHeight="1">
      <c r="A48" s="15" t="s">
        <v>48</v>
      </c>
      <c r="B48" s="16" t="s">
        <v>49</v>
      </c>
      <c r="C48" s="34"/>
      <c r="D48" s="34"/>
      <c r="E48" s="34"/>
      <c r="F48" s="34"/>
      <c r="G48" s="13">
        <f>SUM(G49+G50+G51+G52)</f>
        <v>193678</v>
      </c>
      <c r="H48" s="34"/>
      <c r="I48" s="8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27" customHeight="1">
      <c r="A49" s="34" t="s">
        <v>50</v>
      </c>
      <c r="B49" s="14" t="s">
        <v>51</v>
      </c>
      <c r="C49" s="34"/>
      <c r="D49" s="34"/>
      <c r="E49" s="34"/>
      <c r="F49" s="34"/>
      <c r="G49" s="23">
        <v>36206</v>
      </c>
      <c r="H49" s="34"/>
      <c r="I49" s="8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27" customHeight="1">
      <c r="A50" s="34" t="s">
        <v>52</v>
      </c>
      <c r="B50" s="22" t="s">
        <v>53</v>
      </c>
      <c r="C50" s="34"/>
      <c r="D50" s="34"/>
      <c r="E50" s="34"/>
      <c r="F50" s="34"/>
      <c r="G50" s="23">
        <v>105066</v>
      </c>
      <c r="H50" s="34"/>
      <c r="I50" s="8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27" customHeight="1">
      <c r="A51" s="34" t="s">
        <v>54</v>
      </c>
      <c r="B51" s="14" t="s">
        <v>55</v>
      </c>
      <c r="C51" s="34"/>
      <c r="D51" s="34"/>
      <c r="E51" s="34"/>
      <c r="F51" s="34"/>
      <c r="G51" s="23">
        <v>34709</v>
      </c>
      <c r="H51" s="34"/>
      <c r="I51" s="8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30" customHeight="1">
      <c r="A52" s="34" t="s">
        <v>56</v>
      </c>
      <c r="B52" s="32" t="s">
        <v>57</v>
      </c>
      <c r="C52" s="34"/>
      <c r="D52" s="34"/>
      <c r="E52" s="34"/>
      <c r="F52" s="34"/>
      <c r="G52" s="23">
        <v>17697</v>
      </c>
      <c r="H52" s="34"/>
      <c r="I52" s="8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2:28" ht="15" customHeight="1">
      <c r="B53" s="9"/>
      <c r="C53" s="9"/>
      <c r="D53" s="9"/>
      <c r="E53" s="9"/>
      <c r="F53" s="9"/>
      <c r="G53" s="9"/>
      <c r="H53" s="9"/>
      <c r="I53" s="9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9:12" ht="12.75">
      <c r="I54" s="7"/>
      <c r="J54" s="7"/>
      <c r="K54" s="7"/>
      <c r="L54" s="7"/>
    </row>
    <row r="55" spans="1:12" ht="15">
      <c r="A55" s="11"/>
      <c r="B55" s="11"/>
      <c r="I55" s="7"/>
      <c r="J55" s="7"/>
      <c r="K55" s="7"/>
      <c r="L55" s="7"/>
    </row>
    <row r="56" spans="2:12" ht="15">
      <c r="B56" s="11"/>
      <c r="I56" s="7"/>
      <c r="J56" s="7"/>
      <c r="K56" s="7"/>
      <c r="L56" s="7"/>
    </row>
    <row r="57" spans="2:12" ht="15">
      <c r="B57" s="11" t="s">
        <v>63</v>
      </c>
      <c r="I57" s="7"/>
      <c r="J57" s="7"/>
      <c r="K57" s="7"/>
      <c r="L57" s="7"/>
    </row>
    <row r="58" spans="2:12" ht="15">
      <c r="B58" s="11" t="s">
        <v>64</v>
      </c>
      <c r="I58" s="7"/>
      <c r="J58" s="7"/>
      <c r="K58" s="7"/>
      <c r="L58" s="7"/>
    </row>
    <row r="59" spans="2:12" ht="15">
      <c r="B59" s="11" t="s">
        <v>65</v>
      </c>
      <c r="I59" s="7"/>
      <c r="J59" s="7"/>
      <c r="K59" s="7"/>
      <c r="L59" s="7"/>
    </row>
    <row r="60" spans="9:12" ht="12.75">
      <c r="I60" s="7"/>
      <c r="J60" s="7"/>
      <c r="K60" s="7"/>
      <c r="L60" s="7"/>
    </row>
    <row r="61" spans="9:12" ht="12.75">
      <c r="I61" s="7"/>
      <c r="J61" s="7"/>
      <c r="K61" s="7"/>
      <c r="L61" s="7"/>
    </row>
    <row r="62" spans="9:12" ht="12.75">
      <c r="I62" s="7"/>
      <c r="J62" s="7"/>
      <c r="K62" s="7"/>
      <c r="L62" s="7"/>
    </row>
    <row r="63" spans="9:12" ht="12.75">
      <c r="I63" s="7"/>
      <c r="J63" s="7"/>
      <c r="K63" s="7"/>
      <c r="L63" s="7"/>
    </row>
    <row r="64" spans="9:12" ht="12.75">
      <c r="I64" s="7"/>
      <c r="J64" s="7"/>
      <c r="K64" s="7"/>
      <c r="L64" s="7"/>
    </row>
    <row r="65" spans="9:12" ht="12.75">
      <c r="I65" s="7"/>
      <c r="J65" s="7"/>
      <c r="K65" s="7"/>
      <c r="L65" s="7"/>
    </row>
    <row r="66" spans="9:12" ht="12.75">
      <c r="I66" s="7"/>
      <c r="J66" s="7"/>
      <c r="K66" s="7"/>
      <c r="L66" s="7"/>
    </row>
    <row r="67" spans="9:12" ht="12.75">
      <c r="I67" s="7"/>
      <c r="J67" s="7"/>
      <c r="K67" s="7"/>
      <c r="L67" s="7"/>
    </row>
    <row r="68" spans="9:12" ht="12.75">
      <c r="I68" s="7"/>
      <c r="J68" s="7"/>
      <c r="K68" s="7"/>
      <c r="L68" s="7"/>
    </row>
    <row r="69" spans="9:12" ht="12.75">
      <c r="I69" s="7"/>
      <c r="J69" s="7"/>
      <c r="K69" s="7"/>
      <c r="L69" s="7"/>
    </row>
    <row r="70" spans="9:12" ht="12.75">
      <c r="I70" s="7"/>
      <c r="J70" s="7"/>
      <c r="K70" s="7"/>
      <c r="L70" s="7"/>
    </row>
    <row r="71" spans="9:12" ht="12.75">
      <c r="I71" s="7"/>
      <c r="J71" s="7"/>
      <c r="K71" s="7"/>
      <c r="L71" s="7"/>
    </row>
    <row r="72" spans="9:12" ht="12.75">
      <c r="I72" s="7"/>
      <c r="J72" s="7"/>
      <c r="K72" s="7"/>
      <c r="L72" s="7"/>
    </row>
    <row r="73" spans="9:12" ht="12.75">
      <c r="I73" s="7"/>
      <c r="J73" s="7"/>
      <c r="K73" s="7"/>
      <c r="L73" s="7"/>
    </row>
  </sheetData>
  <sheetProtection/>
  <printOptions/>
  <pageMargins left="0.7086614173228347" right="0.31496062992125984" top="0.7480314960629921" bottom="0.5511811023622047" header="0.31496062992125984" footer="0.31496062992125984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</dc:creator>
  <cp:keywords/>
  <dc:description/>
  <cp:lastModifiedBy>DELL</cp:lastModifiedBy>
  <cp:lastPrinted>2019-10-01T11:56:06Z</cp:lastPrinted>
  <dcterms:created xsi:type="dcterms:W3CDTF">1996-10-14T23:33:28Z</dcterms:created>
  <dcterms:modified xsi:type="dcterms:W3CDTF">2019-10-04T12:19:15Z</dcterms:modified>
  <cp:category/>
  <cp:version/>
  <cp:contentType/>
  <cp:contentStatus/>
</cp:coreProperties>
</file>